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ean\Documents\Fin-Courses\VakMediaNet (ex Kluwer)\Vakmedianet - Column Werkkapitaal\Column WK7 - ONWK\"/>
    </mc:Choice>
  </mc:AlternateContent>
  <xr:revisionPtr revIDLastSave="0" documentId="13_ncr:1_{8160E380-6626-43D2-9E75-2D79A4396BAB}" xr6:coauthVersionLast="47" xr6:coauthVersionMax="47" xr10:uidLastSave="{00000000-0000-0000-0000-000000000000}"/>
  <bookViews>
    <workbookView xWindow="28680" yWindow="-120" windowWidth="29040" windowHeight="17520" xr2:uid="{8C02DEF9-4C11-4CE4-9971-5CD8C82B7FB4}"/>
  </bookViews>
  <sheets>
    <sheet name="Werkkapitaal" sheetId="2" r:id="rId1"/>
    <sheet name="GBR Z-curve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E37" i="2" l="1"/>
  <c r="BR37" i="2"/>
  <c r="BE37" i="2"/>
  <c r="AR37" i="2"/>
  <c r="AE37" i="2"/>
  <c r="R37" i="2"/>
  <c r="E37" i="2"/>
  <c r="L7" i="2"/>
  <c r="CE36" i="2"/>
  <c r="CE35" i="2"/>
  <c r="BR36" i="2"/>
  <c r="BR35" i="2"/>
  <c r="BE36" i="2"/>
  <c r="BE35" i="2"/>
  <c r="AR36" i="2"/>
  <c r="AR35" i="2"/>
  <c r="AE36" i="2"/>
  <c r="AE35" i="2"/>
  <c r="R36" i="2"/>
  <c r="R35" i="2"/>
  <c r="E36" i="2"/>
  <c r="E35" i="2"/>
  <c r="CE33" i="2"/>
  <c r="BR33" i="2"/>
  <c r="BE33" i="2"/>
  <c r="AR33" i="2"/>
  <c r="AE33" i="2"/>
  <c r="R33" i="2"/>
  <c r="E33" i="2"/>
  <c r="J24" i="3"/>
  <c r="J18" i="3"/>
  <c r="E18" i="3"/>
  <c r="J11" i="3"/>
  <c r="E9" i="3"/>
  <c r="J7" i="3"/>
  <c r="L18" i="2"/>
  <c r="L33" i="2" s="1"/>
  <c r="F18" i="2"/>
  <c r="L11" i="2"/>
  <c r="F9" i="2"/>
  <c r="Y18" i="2"/>
  <c r="Y33" i="2" s="1"/>
  <c r="S18" i="2"/>
  <c r="AL18" i="2"/>
  <c r="AL33" i="2" s="1"/>
  <c r="AF18" i="2"/>
  <c r="AY18" i="2"/>
  <c r="AY33" i="2" s="1"/>
  <c r="AS18" i="2"/>
  <c r="BL18" i="2"/>
  <c r="BL33" i="2" s="1"/>
  <c r="BF18" i="2"/>
  <c r="BY18" i="2"/>
  <c r="BY33" i="2" s="1"/>
  <c r="BS18" i="2"/>
  <c r="CL18" i="2"/>
  <c r="CL33" i="2" s="1"/>
  <c r="CF18" i="2"/>
  <c r="Y11" i="2"/>
  <c r="AL11" i="2"/>
  <c r="AY11" i="2"/>
  <c r="BL11" i="2"/>
  <c r="BY11" i="2"/>
  <c r="CL11" i="2"/>
  <c r="S9" i="2"/>
  <c r="AF9" i="2"/>
  <c r="AS9" i="2"/>
  <c r="BF9" i="2"/>
  <c r="BS9" i="2"/>
  <c r="CF9" i="2"/>
  <c r="Y7" i="2"/>
  <c r="AL7" i="2"/>
  <c r="AY7" i="2"/>
  <c r="BL7" i="2"/>
  <c r="BY7" i="2"/>
  <c r="CL7" i="2"/>
  <c r="BL24" i="2" l="1"/>
  <c r="L24" i="2"/>
  <c r="Y24" i="2"/>
  <c r="AL24" i="2"/>
  <c r="AY24" i="2"/>
  <c r="BY24" i="2"/>
  <c r="CL24" i="2"/>
  <c r="J20" i="3"/>
  <c r="E20" i="3"/>
  <c r="J26" i="3"/>
  <c r="D27" i="3"/>
  <c r="D26" i="3"/>
  <c r="R29" i="2"/>
  <c r="Y29" i="2" s="1"/>
  <c r="Y28" i="2"/>
  <c r="R28" i="2"/>
  <c r="AE29" i="2"/>
  <c r="AL29" i="2" s="1"/>
  <c r="AL28" i="2"/>
  <c r="AE28" i="2"/>
  <c r="AR29" i="2"/>
  <c r="AY29" i="2" s="1"/>
  <c r="AY28" i="2"/>
  <c r="AR28" i="2"/>
  <c r="BE29" i="2"/>
  <c r="BL29" i="2" s="1"/>
  <c r="BL28" i="2"/>
  <c r="BE28" i="2"/>
  <c r="BR29" i="2"/>
  <c r="BY29" i="2" s="1"/>
  <c r="BY28" i="2"/>
  <c r="BR28" i="2"/>
  <c r="CE29" i="2"/>
  <c r="CL29" i="2" s="1"/>
  <c r="CL28" i="2"/>
  <c r="CE28" i="2"/>
  <c r="E29" i="2"/>
  <c r="L28" i="2"/>
  <c r="E28" i="2"/>
  <c r="F20" i="2"/>
  <c r="L20" i="2"/>
  <c r="S20" i="2"/>
  <c r="AF20" i="2"/>
  <c r="AS20" i="2"/>
  <c r="BF20" i="2"/>
  <c r="BS20" i="2"/>
  <c r="CF20" i="2"/>
  <c r="Y20" i="2"/>
  <c r="AL20" i="2"/>
  <c r="AL40" i="2" s="1"/>
  <c r="AY20" i="2"/>
  <c r="AY40" i="2" s="1"/>
  <c r="BL20" i="2"/>
  <c r="BL40" i="2" s="1"/>
  <c r="BY20" i="2"/>
  <c r="CL20" i="2"/>
  <c r="Y40" i="2" l="1"/>
  <c r="Y41" i="2"/>
  <c r="AL41" i="2"/>
  <c r="BL41" i="2"/>
  <c r="AY41" i="2"/>
  <c r="L41" i="2"/>
  <c r="L40" i="2"/>
  <c r="AL30" i="2"/>
  <c r="Y30" i="2"/>
  <c r="Y31" i="2"/>
  <c r="AL31" i="2"/>
  <c r="AY31" i="2"/>
  <c r="BL31" i="2"/>
  <c r="BY31" i="2"/>
  <c r="CL31" i="2"/>
  <c r="L31" i="2"/>
  <c r="J27" i="3"/>
  <c r="J29" i="3"/>
  <c r="J28" i="3"/>
  <c r="AY30" i="2"/>
  <c r="BL30" i="2"/>
  <c r="BY30" i="2"/>
  <c r="CL30" i="2"/>
  <c r="L30" i="2"/>
  <c r="L29" i="2"/>
</calcChain>
</file>

<file path=xl/sharedStrings.xml><?xml version="1.0" encoding="utf-8"?>
<sst xmlns="http://schemas.openxmlformats.org/spreadsheetml/2006/main" count="322" uniqueCount="54">
  <si>
    <t>Activa</t>
  </si>
  <si>
    <t>Passiva</t>
  </si>
  <si>
    <t>Balans Column WK</t>
  </si>
  <si>
    <t>VA</t>
  </si>
  <si>
    <t>Vlottende Activa</t>
  </si>
  <si>
    <t>Debiteuren</t>
  </si>
  <si>
    <t>Ov en Ovl activa</t>
  </si>
  <si>
    <t>LM</t>
  </si>
  <si>
    <t>EV</t>
  </si>
  <si>
    <t>Aandelenvermogen</t>
  </si>
  <si>
    <t>Reserves</t>
  </si>
  <si>
    <t>VVL</t>
  </si>
  <si>
    <t>Achtergestelde lening</t>
  </si>
  <si>
    <t>Vlottende passiva</t>
  </si>
  <si>
    <t>Crediteuren</t>
  </si>
  <si>
    <t>t/b belastingen</t>
  </si>
  <si>
    <t>Belastinglatenties</t>
  </si>
  <si>
    <t>RC krediet</t>
  </si>
  <si>
    <t>RC DGA</t>
  </si>
  <si>
    <t>Gebouwen</t>
  </si>
  <si>
    <t>Hypothecaire lening</t>
  </si>
  <si>
    <t>KT afllossingsverpl.</t>
  </si>
  <si>
    <t>Voorraden</t>
  </si>
  <si>
    <t>Machines &amp; Instal</t>
  </si>
  <si>
    <t>ICT</t>
  </si>
  <si>
    <t>KT aflossingsverpl.</t>
  </si>
  <si>
    <t>Machines en instal</t>
  </si>
  <si>
    <t>Case1: positief NWK en positief EV</t>
  </si>
  <si>
    <t>Case2: NWK = 0 en positief EV</t>
  </si>
  <si>
    <t>Case3: negatief NWK en positief EV</t>
  </si>
  <si>
    <t>Case4: negatief NWK én negatief EV</t>
  </si>
  <si>
    <t>Case5: negatief NWK, negatief EV én op de rand van Technisch failliet (VVK = TV)</t>
  </si>
  <si>
    <t>Case6: negatief NWK, negatief EV én Technisch failliet (VVK&gt;TV)</t>
  </si>
  <si>
    <t>BWK-ratio = Vl.A/Vl.P &gt; 1,3</t>
  </si>
  <si>
    <t>NWK = Vl.A - Vl.P &gt; 0</t>
  </si>
  <si>
    <t xml:space="preserve">BWK = Vl.A = </t>
  </si>
  <si>
    <t>NWK-ratio = NWK/Vl.P &gt; 0,3</t>
  </si>
  <si>
    <t>Altman NWK-ratio = NWK/TV &gt; 0</t>
  </si>
  <si>
    <r>
      <t>Case7: negatief NWK, negatief EV én absoluut Technisch failliet |negatief NWK|</t>
    </r>
    <r>
      <rPr>
        <b/>
        <i/>
        <u/>
        <sz val="11"/>
        <color theme="0"/>
        <rFont val="Aptos Narrow"/>
        <family val="2"/>
        <scheme val="minor"/>
      </rPr>
      <t>&gt;</t>
    </r>
    <r>
      <rPr>
        <b/>
        <i/>
        <sz val="11"/>
        <color theme="0"/>
        <rFont val="Aptos Narrow"/>
        <family val="2"/>
        <scheme val="minor"/>
      </rPr>
      <t>TV</t>
    </r>
  </si>
  <si>
    <t>Altman NWK-ratio = NWK/TV &gt; -1</t>
  </si>
  <si>
    <t>Z-curve</t>
  </si>
  <si>
    <t>Vaste Activa</t>
  </si>
  <si>
    <t>Eigen Vermogen</t>
  </si>
  <si>
    <t>Vreemd Vermogen Lang</t>
  </si>
  <si>
    <t>GBR-ratio = VA/(EV+Vz+VVL)</t>
  </si>
  <si>
    <t>Sweet spot:  0,5 &lt; GBR &lt; 0,8</t>
  </si>
  <si>
    <t>Absolute range:  0 &lt; GBR &lt; 1</t>
  </si>
  <si>
    <t>Cash ratio = CaCu/Vl.P &gt; 0,2</t>
  </si>
  <si>
    <t>CaCu = LM + Effecten</t>
  </si>
  <si>
    <t>A-NWK &gt; 0</t>
  </si>
  <si>
    <t>I-NWK &lt; 0</t>
  </si>
  <si>
    <t>DuPont Leverage: TA/EV</t>
  </si>
  <si>
    <t>Solvabiliteit</t>
  </si>
  <si>
    <t>OWK &lt;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</si>
</sst>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i/>
      <sz val="11"/>
      <color theme="0"/>
      <name val="Aptos Narrow"/>
      <family val="2"/>
      <scheme val="minor"/>
    </font>
    <font>
      <b/>
      <i/>
      <u/>
      <sz val="11"/>
      <color theme="0"/>
      <name val="Aptos Narrow"/>
      <family val="2"/>
      <scheme val="minor"/>
    </font>
    <font>
      <i/>
      <sz val="9"/>
      <color theme="1"/>
      <name val="Aptos Narrow"/>
      <family val="2"/>
      <scheme val="minor"/>
    </font>
    <font>
      <b/>
      <i/>
      <sz val="9"/>
      <color theme="1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C000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Dashed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Dashed">
        <color indexed="64"/>
      </left>
      <right/>
      <top/>
      <bottom style="mediumDashed">
        <color indexed="64"/>
      </bottom>
      <diagonal/>
    </border>
    <border>
      <left style="mediumDashed">
        <color indexed="64"/>
      </left>
      <right/>
      <top/>
      <bottom/>
      <diagonal/>
    </border>
  </borders>
  <cellStyleXfs count="1">
    <xf numFmtId="0" fontId="0" fillId="0" borderId="0"/>
  </cellStyleXfs>
  <cellXfs count="169">
    <xf numFmtId="0" fontId="0" fillId="0" borderId="0" xfId="0"/>
    <xf numFmtId="3" fontId="0" fillId="0" borderId="0" xfId="0" applyNumberFormat="1" applyAlignment="1">
      <alignment vertical="center"/>
    </xf>
    <xf numFmtId="3" fontId="1" fillId="0" borderId="0" xfId="0" applyNumberFormat="1" applyFont="1" applyAlignment="1">
      <alignment vertical="center"/>
    </xf>
    <xf numFmtId="3" fontId="0" fillId="0" borderId="0" xfId="0" applyNumberFormat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vertical="center"/>
    </xf>
    <xf numFmtId="3" fontId="1" fillId="2" borderId="1" xfId="0" applyNumberFormat="1" applyFont="1" applyFill="1" applyBorder="1" applyAlignment="1">
      <alignment vertical="center"/>
    </xf>
    <xf numFmtId="3" fontId="1" fillId="2" borderId="1" xfId="0" applyNumberFormat="1" applyFont="1" applyFill="1" applyBorder="1" applyAlignment="1">
      <alignment horizontal="right" vertical="center"/>
    </xf>
    <xf numFmtId="3" fontId="1" fillId="2" borderId="0" xfId="0" applyNumberFormat="1" applyFont="1" applyFill="1" applyAlignment="1">
      <alignment vertical="center"/>
    </xf>
    <xf numFmtId="3" fontId="1" fillId="2" borderId="2" xfId="0" applyNumberFormat="1" applyFont="1" applyFill="1" applyBorder="1" applyAlignment="1">
      <alignment vertical="center"/>
    </xf>
    <xf numFmtId="3" fontId="1" fillId="2" borderId="0" xfId="0" applyNumberFormat="1" applyFont="1" applyFill="1" applyAlignment="1">
      <alignment horizontal="right" vertical="center"/>
    </xf>
    <xf numFmtId="3" fontId="0" fillId="2" borderId="0" xfId="0" applyNumberFormat="1" applyFill="1" applyAlignment="1">
      <alignment vertical="center"/>
    </xf>
    <xf numFmtId="3" fontId="0" fillId="2" borderId="3" xfId="0" applyNumberFormat="1" applyFill="1" applyBorder="1" applyAlignment="1">
      <alignment vertical="center"/>
    </xf>
    <xf numFmtId="3" fontId="0" fillId="2" borderId="0" xfId="0" applyNumberFormat="1" applyFill="1" applyAlignment="1">
      <alignment horizontal="right" vertical="center"/>
    </xf>
    <xf numFmtId="3" fontId="0" fillId="2" borderId="1" xfId="0" applyNumberFormat="1" applyFill="1" applyBorder="1" applyAlignment="1">
      <alignment horizontal="right" vertical="center"/>
    </xf>
    <xf numFmtId="3" fontId="0" fillId="2" borderId="1" xfId="0" applyNumberFormat="1" applyFill="1" applyBorder="1" applyAlignment="1">
      <alignment vertical="center"/>
    </xf>
    <xf numFmtId="3" fontId="2" fillId="2" borderId="0" xfId="0" applyNumberFormat="1" applyFont="1" applyFill="1" applyAlignment="1">
      <alignment horizontal="right" vertical="center"/>
    </xf>
    <xf numFmtId="3" fontId="2" fillId="2" borderId="0" xfId="0" applyNumberFormat="1" applyFont="1" applyFill="1" applyAlignment="1">
      <alignment vertical="center"/>
    </xf>
    <xf numFmtId="3" fontId="2" fillId="2" borderId="3" xfId="0" applyNumberFormat="1" applyFont="1" applyFill="1" applyBorder="1" applyAlignment="1">
      <alignment vertical="center"/>
    </xf>
    <xf numFmtId="3" fontId="1" fillId="2" borderId="4" xfId="0" applyNumberFormat="1" applyFont="1" applyFill="1" applyBorder="1" applyAlignment="1">
      <alignment vertical="center"/>
    </xf>
    <xf numFmtId="3" fontId="1" fillId="3" borderId="1" xfId="0" applyNumberFormat="1" applyFont="1" applyFill="1" applyBorder="1" applyAlignment="1">
      <alignment vertical="center"/>
    </xf>
    <xf numFmtId="3" fontId="1" fillId="3" borderId="1" xfId="0" applyNumberFormat="1" applyFont="1" applyFill="1" applyBorder="1" applyAlignment="1">
      <alignment horizontal="right" vertical="center"/>
    </xf>
    <xf numFmtId="3" fontId="1" fillId="3" borderId="0" xfId="0" applyNumberFormat="1" applyFont="1" applyFill="1" applyAlignment="1">
      <alignment vertical="center"/>
    </xf>
    <xf numFmtId="3" fontId="1" fillId="3" borderId="2" xfId="0" applyNumberFormat="1" applyFont="1" applyFill="1" applyBorder="1" applyAlignment="1">
      <alignment vertical="center"/>
    </xf>
    <xf numFmtId="3" fontId="1" fillId="3" borderId="0" xfId="0" applyNumberFormat="1" applyFont="1" applyFill="1" applyAlignment="1">
      <alignment horizontal="right" vertical="center"/>
    </xf>
    <xf numFmtId="3" fontId="0" fillId="3" borderId="0" xfId="0" applyNumberFormat="1" applyFill="1" applyAlignment="1">
      <alignment vertical="center"/>
    </xf>
    <xf numFmtId="3" fontId="0" fillId="3" borderId="3" xfId="0" applyNumberFormat="1" applyFill="1" applyBorder="1" applyAlignment="1">
      <alignment vertical="center"/>
    </xf>
    <xf numFmtId="3" fontId="0" fillId="3" borderId="0" xfId="0" applyNumberFormat="1" applyFill="1" applyAlignment="1">
      <alignment horizontal="right" vertical="center"/>
    </xf>
    <xf numFmtId="3" fontId="0" fillId="3" borderId="1" xfId="0" applyNumberFormat="1" applyFill="1" applyBorder="1" applyAlignment="1">
      <alignment horizontal="right" vertical="center"/>
    </xf>
    <xf numFmtId="3" fontId="0" fillId="3" borderId="1" xfId="0" applyNumberFormat="1" applyFill="1" applyBorder="1" applyAlignment="1">
      <alignment vertical="center"/>
    </xf>
    <xf numFmtId="3" fontId="2" fillId="3" borderId="0" xfId="0" applyNumberFormat="1" applyFont="1" applyFill="1" applyAlignment="1">
      <alignment horizontal="right" vertical="center"/>
    </xf>
    <xf numFmtId="3" fontId="2" fillId="3" borderId="0" xfId="0" applyNumberFormat="1" applyFont="1" applyFill="1" applyAlignment="1">
      <alignment vertical="center"/>
    </xf>
    <xf numFmtId="3" fontId="2" fillId="3" borderId="3" xfId="0" applyNumberFormat="1" applyFont="1" applyFill="1" applyBorder="1" applyAlignment="1">
      <alignment vertical="center"/>
    </xf>
    <xf numFmtId="3" fontId="1" fillId="3" borderId="4" xfId="0" applyNumberFormat="1" applyFont="1" applyFill="1" applyBorder="1" applyAlignment="1">
      <alignment vertical="center"/>
    </xf>
    <xf numFmtId="4" fontId="1" fillId="0" borderId="0" xfId="0" applyNumberFormat="1" applyFont="1" applyAlignment="1">
      <alignment horizontal="right" vertical="center"/>
    </xf>
    <xf numFmtId="3" fontId="2" fillId="4" borderId="0" xfId="0" applyNumberFormat="1" applyFont="1" applyFill="1" applyAlignment="1">
      <alignment vertical="center"/>
    </xf>
    <xf numFmtId="3" fontId="2" fillId="4" borderId="0" xfId="0" applyNumberFormat="1" applyFont="1" applyFill="1" applyAlignment="1">
      <alignment horizontal="right" vertical="center"/>
    </xf>
    <xf numFmtId="3" fontId="1" fillId="4" borderId="1" xfId="0" applyNumberFormat="1" applyFont="1" applyFill="1" applyBorder="1" applyAlignment="1">
      <alignment vertical="center"/>
    </xf>
    <xf numFmtId="3" fontId="1" fillId="4" borderId="1" xfId="0" applyNumberFormat="1" applyFont="1" applyFill="1" applyBorder="1" applyAlignment="1">
      <alignment horizontal="right" vertical="center"/>
    </xf>
    <xf numFmtId="3" fontId="1" fillId="4" borderId="0" xfId="0" applyNumberFormat="1" applyFont="1" applyFill="1" applyAlignment="1">
      <alignment vertical="center"/>
    </xf>
    <xf numFmtId="3" fontId="1" fillId="4" borderId="2" xfId="0" applyNumberFormat="1" applyFont="1" applyFill="1" applyBorder="1" applyAlignment="1">
      <alignment vertical="center"/>
    </xf>
    <xf numFmtId="3" fontId="1" fillId="4" borderId="0" xfId="0" applyNumberFormat="1" applyFont="1" applyFill="1" applyAlignment="1">
      <alignment horizontal="right" vertical="center"/>
    </xf>
    <xf numFmtId="3" fontId="0" fillId="4" borderId="0" xfId="0" applyNumberFormat="1" applyFill="1" applyAlignment="1">
      <alignment vertical="center"/>
    </xf>
    <xf numFmtId="3" fontId="0" fillId="4" borderId="3" xfId="0" applyNumberFormat="1" applyFill="1" applyBorder="1" applyAlignment="1">
      <alignment vertical="center"/>
    </xf>
    <xf numFmtId="3" fontId="0" fillId="4" borderId="0" xfId="0" applyNumberFormat="1" applyFill="1" applyAlignment="1">
      <alignment horizontal="right" vertical="center"/>
    </xf>
    <xf numFmtId="3" fontId="0" fillId="4" borderId="1" xfId="0" applyNumberFormat="1" applyFill="1" applyBorder="1" applyAlignment="1">
      <alignment horizontal="right" vertical="center"/>
    </xf>
    <xf numFmtId="3" fontId="0" fillId="4" borderId="1" xfId="0" applyNumberFormat="1" applyFill="1" applyBorder="1" applyAlignment="1">
      <alignment vertical="center"/>
    </xf>
    <xf numFmtId="3" fontId="2" fillId="4" borderId="3" xfId="0" applyNumberFormat="1" applyFont="1" applyFill="1" applyBorder="1" applyAlignment="1">
      <alignment vertical="center"/>
    </xf>
    <xf numFmtId="3" fontId="1" fillId="4" borderId="4" xfId="0" applyNumberFormat="1" applyFont="1" applyFill="1" applyBorder="1" applyAlignment="1">
      <alignment vertical="center"/>
    </xf>
    <xf numFmtId="3" fontId="2" fillId="4" borderId="1" xfId="0" applyNumberFormat="1" applyFont="1" applyFill="1" applyBorder="1" applyAlignment="1">
      <alignment horizontal="right" vertical="center"/>
    </xf>
    <xf numFmtId="3" fontId="2" fillId="3" borderId="1" xfId="0" applyNumberFormat="1" applyFont="1" applyFill="1" applyBorder="1" applyAlignment="1">
      <alignment horizontal="right" vertical="center"/>
    </xf>
    <xf numFmtId="3" fontId="2" fillId="2" borderId="1" xfId="0" applyNumberFormat="1" applyFont="1" applyFill="1" applyBorder="1" applyAlignment="1">
      <alignment horizontal="right" vertical="center"/>
    </xf>
    <xf numFmtId="3" fontId="0" fillId="5" borderId="5" xfId="0" applyNumberFormat="1" applyFill="1" applyBorder="1" applyAlignment="1">
      <alignment vertical="center"/>
    </xf>
    <xf numFmtId="3" fontId="0" fillId="5" borderId="5" xfId="0" applyNumberFormat="1" applyFill="1" applyBorder="1" applyAlignment="1">
      <alignment horizontal="right" vertical="center"/>
    </xf>
    <xf numFmtId="3" fontId="0" fillId="5" borderId="6" xfId="0" applyNumberFormat="1" applyFill="1" applyBorder="1" applyAlignment="1">
      <alignment vertical="center"/>
    </xf>
    <xf numFmtId="3" fontId="0" fillId="5" borderId="0" xfId="0" applyNumberFormat="1" applyFill="1" applyAlignment="1">
      <alignment vertical="center"/>
    </xf>
    <xf numFmtId="3" fontId="0" fillId="5" borderId="0" xfId="0" applyNumberFormat="1" applyFill="1" applyAlignment="1">
      <alignment horizontal="right" vertical="center"/>
    </xf>
    <xf numFmtId="3" fontId="0" fillId="6" borderId="1" xfId="0" applyNumberFormat="1" applyFill="1" applyBorder="1" applyAlignment="1">
      <alignment horizontal="right" vertical="center"/>
    </xf>
    <xf numFmtId="3" fontId="2" fillId="6" borderId="0" xfId="0" applyNumberFormat="1" applyFont="1" applyFill="1" applyAlignment="1">
      <alignment vertical="center"/>
    </xf>
    <xf numFmtId="3" fontId="2" fillId="6" borderId="0" xfId="0" applyNumberFormat="1" applyFont="1" applyFill="1" applyAlignment="1">
      <alignment horizontal="right" vertical="center"/>
    </xf>
    <xf numFmtId="3" fontId="1" fillId="6" borderId="1" xfId="0" applyNumberFormat="1" applyFont="1" applyFill="1" applyBorder="1" applyAlignment="1">
      <alignment vertical="center"/>
    </xf>
    <xf numFmtId="3" fontId="1" fillId="6" borderId="1" xfId="0" applyNumberFormat="1" applyFont="1" applyFill="1" applyBorder="1" applyAlignment="1">
      <alignment horizontal="right" vertical="center"/>
    </xf>
    <xf numFmtId="3" fontId="1" fillId="6" borderId="0" xfId="0" applyNumberFormat="1" applyFont="1" applyFill="1" applyAlignment="1">
      <alignment vertical="center"/>
    </xf>
    <xf numFmtId="3" fontId="1" fillId="6" borderId="2" xfId="0" applyNumberFormat="1" applyFont="1" applyFill="1" applyBorder="1" applyAlignment="1">
      <alignment vertical="center"/>
    </xf>
    <xf numFmtId="3" fontId="1" fillId="6" borderId="0" xfId="0" applyNumberFormat="1" applyFont="1" applyFill="1" applyAlignment="1">
      <alignment horizontal="right" vertical="center"/>
    </xf>
    <xf numFmtId="3" fontId="0" fillId="6" borderId="0" xfId="0" applyNumberFormat="1" applyFill="1" applyAlignment="1">
      <alignment vertical="center"/>
    </xf>
    <xf numFmtId="3" fontId="0" fillId="6" borderId="3" xfId="0" applyNumberFormat="1" applyFill="1" applyBorder="1" applyAlignment="1">
      <alignment vertical="center"/>
    </xf>
    <xf numFmtId="3" fontId="0" fillId="6" borderId="0" xfId="0" applyNumberFormat="1" applyFill="1" applyAlignment="1">
      <alignment horizontal="right" vertical="center"/>
    </xf>
    <xf numFmtId="3" fontId="0" fillId="6" borderId="1" xfId="0" applyNumberFormat="1" applyFill="1" applyBorder="1" applyAlignment="1">
      <alignment vertical="center"/>
    </xf>
    <xf numFmtId="3" fontId="2" fillId="6" borderId="1" xfId="0" applyNumberFormat="1" applyFont="1" applyFill="1" applyBorder="1" applyAlignment="1">
      <alignment horizontal="right" vertical="center"/>
    </xf>
    <xf numFmtId="3" fontId="2" fillId="6" borderId="3" xfId="0" applyNumberFormat="1" applyFont="1" applyFill="1" applyBorder="1" applyAlignment="1">
      <alignment vertical="center"/>
    </xf>
    <xf numFmtId="3" fontId="1" fillId="6" borderId="4" xfId="0" applyNumberFormat="1" applyFont="1" applyFill="1" applyBorder="1" applyAlignment="1">
      <alignment vertical="center"/>
    </xf>
    <xf numFmtId="3" fontId="2" fillId="7" borderId="0" xfId="0" applyNumberFormat="1" applyFont="1" applyFill="1" applyAlignment="1">
      <alignment vertical="center"/>
    </xf>
    <xf numFmtId="3" fontId="2" fillId="7" borderId="0" xfId="0" applyNumberFormat="1" applyFont="1" applyFill="1" applyAlignment="1">
      <alignment horizontal="right" vertical="center"/>
    </xf>
    <xf numFmtId="3" fontId="1" fillId="7" borderId="1" xfId="0" applyNumberFormat="1" applyFont="1" applyFill="1" applyBorder="1" applyAlignment="1">
      <alignment vertical="center"/>
    </xf>
    <xf numFmtId="3" fontId="1" fillId="7" borderId="1" xfId="0" applyNumberFormat="1" applyFont="1" applyFill="1" applyBorder="1" applyAlignment="1">
      <alignment horizontal="right" vertical="center"/>
    </xf>
    <xf numFmtId="3" fontId="1" fillId="7" borderId="0" xfId="0" applyNumberFormat="1" applyFont="1" applyFill="1" applyAlignment="1">
      <alignment vertical="center"/>
    </xf>
    <xf numFmtId="3" fontId="1" fillId="7" borderId="2" xfId="0" applyNumberFormat="1" applyFont="1" applyFill="1" applyBorder="1" applyAlignment="1">
      <alignment vertical="center"/>
    </xf>
    <xf numFmtId="3" fontId="1" fillId="7" borderId="0" xfId="0" applyNumberFormat="1" applyFont="1" applyFill="1" applyAlignment="1">
      <alignment horizontal="right" vertical="center"/>
    </xf>
    <xf numFmtId="3" fontId="0" fillId="7" borderId="0" xfId="0" applyNumberFormat="1" applyFill="1" applyAlignment="1">
      <alignment vertical="center"/>
    </xf>
    <xf numFmtId="3" fontId="0" fillId="7" borderId="3" xfId="0" applyNumberFormat="1" applyFill="1" applyBorder="1" applyAlignment="1">
      <alignment vertical="center"/>
    </xf>
    <xf numFmtId="3" fontId="0" fillId="7" borderId="0" xfId="0" applyNumberFormat="1" applyFill="1" applyAlignment="1">
      <alignment horizontal="right" vertical="center"/>
    </xf>
    <xf numFmtId="3" fontId="0" fillId="7" borderId="1" xfId="0" applyNumberFormat="1" applyFill="1" applyBorder="1" applyAlignment="1">
      <alignment horizontal="right" vertical="center"/>
    </xf>
    <xf numFmtId="3" fontId="0" fillId="7" borderId="1" xfId="0" applyNumberFormat="1" applyFill="1" applyBorder="1" applyAlignment="1">
      <alignment vertical="center"/>
    </xf>
    <xf numFmtId="3" fontId="2" fillId="7" borderId="1" xfId="0" applyNumberFormat="1" applyFont="1" applyFill="1" applyBorder="1" applyAlignment="1">
      <alignment horizontal="right" vertical="center"/>
    </xf>
    <xf numFmtId="3" fontId="2" fillId="7" borderId="3" xfId="0" applyNumberFormat="1" applyFont="1" applyFill="1" applyBorder="1" applyAlignment="1">
      <alignment vertical="center"/>
    </xf>
    <xf numFmtId="3" fontId="1" fillId="7" borderId="4" xfId="0" applyNumberFormat="1" applyFont="1" applyFill="1" applyBorder="1" applyAlignment="1">
      <alignment vertical="center"/>
    </xf>
    <xf numFmtId="3" fontId="1" fillId="5" borderId="0" xfId="0" applyNumberFormat="1" applyFont="1" applyFill="1" applyAlignment="1">
      <alignment horizontal="right" vertical="center"/>
    </xf>
    <xf numFmtId="4" fontId="1" fillId="5" borderId="0" xfId="0" applyNumberFormat="1" applyFont="1" applyFill="1" applyAlignment="1">
      <alignment horizontal="right" vertical="center"/>
    </xf>
    <xf numFmtId="3" fontId="1" fillId="5" borderId="0" xfId="0" applyNumberFormat="1" applyFont="1" applyFill="1" applyAlignment="1">
      <alignment horizontal="left" vertical="center"/>
    </xf>
    <xf numFmtId="3" fontId="2" fillId="8" borderId="0" xfId="0" applyNumberFormat="1" applyFont="1" applyFill="1" applyAlignment="1">
      <alignment vertical="center"/>
    </xf>
    <xf numFmtId="3" fontId="2" fillId="8" borderId="0" xfId="0" applyNumberFormat="1" applyFont="1" applyFill="1" applyAlignment="1">
      <alignment horizontal="right" vertical="center"/>
    </xf>
    <xf numFmtId="3" fontId="1" fillId="8" borderId="1" xfId="0" applyNumberFormat="1" applyFont="1" applyFill="1" applyBorder="1" applyAlignment="1">
      <alignment vertical="center"/>
    </xf>
    <xf numFmtId="3" fontId="1" fillId="8" borderId="1" xfId="0" applyNumberFormat="1" applyFont="1" applyFill="1" applyBorder="1" applyAlignment="1">
      <alignment horizontal="right" vertical="center"/>
    </xf>
    <xf numFmtId="3" fontId="1" fillId="8" borderId="0" xfId="0" applyNumberFormat="1" applyFont="1" applyFill="1" applyAlignment="1">
      <alignment vertical="center"/>
    </xf>
    <xf numFmtId="3" fontId="1" fillId="8" borderId="2" xfId="0" applyNumberFormat="1" applyFont="1" applyFill="1" applyBorder="1" applyAlignment="1">
      <alignment vertical="center"/>
    </xf>
    <xf numFmtId="3" fontId="1" fillId="8" borderId="0" xfId="0" applyNumberFormat="1" applyFont="1" applyFill="1" applyAlignment="1">
      <alignment horizontal="right" vertical="center"/>
    </xf>
    <xf numFmtId="3" fontId="0" fillId="8" borderId="0" xfId="0" applyNumberFormat="1" applyFill="1" applyAlignment="1">
      <alignment vertical="center"/>
    </xf>
    <xf numFmtId="3" fontId="0" fillId="8" borderId="3" xfId="0" applyNumberFormat="1" applyFill="1" applyBorder="1" applyAlignment="1">
      <alignment vertical="center"/>
    </xf>
    <xf numFmtId="3" fontId="0" fillId="8" borderId="0" xfId="0" applyNumberFormat="1" applyFill="1" applyAlignment="1">
      <alignment horizontal="right" vertical="center"/>
    </xf>
    <xf numFmtId="3" fontId="0" fillId="8" borderId="1" xfId="0" applyNumberFormat="1" applyFill="1" applyBorder="1" applyAlignment="1">
      <alignment horizontal="right" vertical="center"/>
    </xf>
    <xf numFmtId="3" fontId="0" fillId="8" borderId="1" xfId="0" applyNumberFormat="1" applyFill="1" applyBorder="1" applyAlignment="1">
      <alignment vertical="center"/>
    </xf>
    <xf numFmtId="3" fontId="2" fillId="8" borderId="1" xfId="0" applyNumberFormat="1" applyFont="1" applyFill="1" applyBorder="1" applyAlignment="1">
      <alignment horizontal="right" vertical="center"/>
    </xf>
    <xf numFmtId="3" fontId="2" fillId="8" borderId="3" xfId="0" applyNumberFormat="1" applyFont="1" applyFill="1" applyBorder="1" applyAlignment="1">
      <alignment vertical="center"/>
    </xf>
    <xf numFmtId="3" fontId="1" fillId="8" borderId="4" xfId="0" applyNumberFormat="1" applyFont="1" applyFill="1" applyBorder="1" applyAlignment="1">
      <alignment vertical="center"/>
    </xf>
    <xf numFmtId="3" fontId="2" fillId="5" borderId="0" xfId="0" applyNumberFormat="1" applyFont="1" applyFill="1" applyAlignment="1">
      <alignment vertical="center"/>
    </xf>
    <xf numFmtId="3" fontId="1" fillId="5" borderId="0" xfId="0" applyNumberFormat="1" applyFont="1" applyFill="1" applyAlignment="1">
      <alignment vertical="center"/>
    </xf>
    <xf numFmtId="0" fontId="0" fillId="5" borderId="0" xfId="0" applyFill="1"/>
    <xf numFmtId="3" fontId="6" fillId="9" borderId="0" xfId="0" applyNumberFormat="1" applyFont="1" applyFill="1" applyAlignment="1">
      <alignment vertical="center"/>
    </xf>
    <xf numFmtId="3" fontId="6" fillId="9" borderId="0" xfId="0" applyNumberFormat="1" applyFont="1" applyFill="1" applyAlignment="1">
      <alignment horizontal="right" vertical="center"/>
    </xf>
    <xf numFmtId="3" fontId="4" fillId="9" borderId="0" xfId="0" applyNumberFormat="1" applyFont="1" applyFill="1" applyAlignment="1">
      <alignment vertical="center"/>
    </xf>
    <xf numFmtId="3" fontId="4" fillId="9" borderId="1" xfId="0" applyNumberFormat="1" applyFont="1" applyFill="1" applyBorder="1" applyAlignment="1">
      <alignment vertical="center"/>
    </xf>
    <xf numFmtId="3" fontId="4" fillId="9" borderId="1" xfId="0" applyNumberFormat="1" applyFont="1" applyFill="1" applyBorder="1" applyAlignment="1">
      <alignment horizontal="right" vertical="center"/>
    </xf>
    <xf numFmtId="3" fontId="4" fillId="9" borderId="2" xfId="0" applyNumberFormat="1" applyFont="1" applyFill="1" applyBorder="1" applyAlignment="1">
      <alignment vertical="center"/>
    </xf>
    <xf numFmtId="3" fontId="4" fillId="9" borderId="0" xfId="0" applyNumberFormat="1" applyFont="1" applyFill="1" applyAlignment="1">
      <alignment horizontal="right" vertical="center"/>
    </xf>
    <xf numFmtId="3" fontId="5" fillId="9" borderId="0" xfId="0" applyNumberFormat="1" applyFont="1" applyFill="1" applyAlignment="1">
      <alignment vertical="center"/>
    </xf>
    <xf numFmtId="3" fontId="5" fillId="9" borderId="3" xfId="0" applyNumberFormat="1" applyFont="1" applyFill="1" applyBorder="1" applyAlignment="1">
      <alignment vertical="center"/>
    </xf>
    <xf numFmtId="3" fontId="5" fillId="9" borderId="0" xfId="0" applyNumberFormat="1" applyFont="1" applyFill="1" applyAlignment="1">
      <alignment horizontal="right" vertical="center"/>
    </xf>
    <xf numFmtId="3" fontId="5" fillId="9" borderId="1" xfId="0" applyNumberFormat="1" applyFont="1" applyFill="1" applyBorder="1" applyAlignment="1">
      <alignment horizontal="right" vertical="center"/>
    </xf>
    <xf numFmtId="3" fontId="5" fillId="9" borderId="1" xfId="0" applyNumberFormat="1" applyFont="1" applyFill="1" applyBorder="1" applyAlignment="1">
      <alignment vertical="center"/>
    </xf>
    <xf numFmtId="3" fontId="6" fillId="9" borderId="1" xfId="0" applyNumberFormat="1" applyFont="1" applyFill="1" applyBorder="1" applyAlignment="1">
      <alignment horizontal="right" vertical="center"/>
    </xf>
    <xf numFmtId="3" fontId="6" fillId="9" borderId="3" xfId="0" applyNumberFormat="1" applyFont="1" applyFill="1" applyBorder="1" applyAlignment="1">
      <alignment vertical="center"/>
    </xf>
    <xf numFmtId="3" fontId="4" fillId="9" borderId="4" xfId="0" applyNumberFormat="1" applyFont="1" applyFill="1" applyBorder="1" applyAlignment="1">
      <alignment vertical="center"/>
    </xf>
    <xf numFmtId="3" fontId="2" fillId="5" borderId="0" xfId="0" applyNumberFormat="1" applyFont="1" applyFill="1" applyAlignment="1">
      <alignment horizontal="right" vertical="center"/>
    </xf>
    <xf numFmtId="3" fontId="0" fillId="5" borderId="2" xfId="0" applyNumberFormat="1" applyFill="1" applyBorder="1" applyAlignment="1">
      <alignment vertical="center"/>
    </xf>
    <xf numFmtId="3" fontId="1" fillId="5" borderId="3" xfId="0" applyNumberFormat="1" applyFont="1" applyFill="1" applyBorder="1" applyAlignment="1">
      <alignment horizontal="right" vertical="center"/>
    </xf>
    <xf numFmtId="3" fontId="1" fillId="5" borderId="7" xfId="0" applyNumberFormat="1" applyFont="1" applyFill="1" applyBorder="1" applyAlignment="1">
      <alignment horizontal="right" vertical="center"/>
    </xf>
    <xf numFmtId="3" fontId="1" fillId="5" borderId="8" xfId="0" applyNumberFormat="1" applyFont="1" applyFill="1" applyBorder="1" applyAlignment="1">
      <alignment horizontal="right" vertical="center"/>
    </xf>
    <xf numFmtId="3" fontId="1" fillId="5" borderId="1" xfId="0" applyNumberFormat="1" applyFont="1" applyFill="1" applyBorder="1" applyAlignment="1">
      <alignment horizontal="right" vertical="center"/>
    </xf>
    <xf numFmtId="3" fontId="1" fillId="5" borderId="1" xfId="0" applyNumberFormat="1" applyFont="1" applyFill="1" applyBorder="1" applyAlignment="1">
      <alignment horizontal="left" vertical="center"/>
    </xf>
    <xf numFmtId="3" fontId="1" fillId="5" borderId="9" xfId="0" applyNumberFormat="1" applyFont="1" applyFill="1" applyBorder="1" applyAlignment="1">
      <alignment horizontal="right" vertical="center"/>
    </xf>
    <xf numFmtId="3" fontId="0" fillId="5" borderId="11" xfId="0" applyNumberFormat="1" applyFill="1" applyBorder="1" applyAlignment="1">
      <alignment vertical="center"/>
    </xf>
    <xf numFmtId="3" fontId="1" fillId="5" borderId="11" xfId="0" applyNumberFormat="1" applyFont="1" applyFill="1" applyBorder="1" applyAlignment="1">
      <alignment horizontal="center" vertical="center"/>
    </xf>
    <xf numFmtId="3" fontId="1" fillId="5" borderId="0" xfId="0" applyNumberFormat="1" applyFont="1" applyFill="1" applyAlignment="1">
      <alignment horizontal="center" vertical="center"/>
    </xf>
    <xf numFmtId="3" fontId="0" fillId="8" borderId="11" xfId="0" applyNumberFormat="1" applyFill="1" applyBorder="1" applyAlignment="1">
      <alignment vertical="center"/>
    </xf>
    <xf numFmtId="3" fontId="2" fillId="8" borderId="11" xfId="0" applyNumberFormat="1" applyFont="1" applyFill="1" applyBorder="1" applyAlignment="1">
      <alignment vertical="center"/>
    </xf>
    <xf numFmtId="3" fontId="0" fillId="8" borderId="10" xfId="0" applyNumberFormat="1" applyFill="1" applyBorder="1" applyAlignment="1">
      <alignment vertical="center"/>
    </xf>
    <xf numFmtId="3" fontId="0" fillId="8" borderId="12" xfId="0" applyNumberFormat="1" applyFill="1" applyBorder="1" applyAlignment="1">
      <alignment vertical="center"/>
    </xf>
    <xf numFmtId="3" fontId="2" fillId="8" borderId="11" xfId="0" applyNumberFormat="1" applyFont="1" applyFill="1" applyBorder="1" applyAlignment="1">
      <alignment horizontal="right" vertical="center"/>
    </xf>
    <xf numFmtId="4" fontId="0" fillId="5" borderId="5" xfId="0" applyNumberFormat="1" applyFill="1" applyBorder="1" applyAlignment="1">
      <alignment horizontal="right" vertical="center"/>
    </xf>
    <xf numFmtId="4" fontId="1" fillId="5" borderId="1" xfId="0" applyNumberFormat="1" applyFont="1" applyFill="1" applyBorder="1" applyAlignment="1">
      <alignment horizontal="right" vertical="center"/>
    </xf>
    <xf numFmtId="4" fontId="0" fillId="5" borderId="0" xfId="0" applyNumberFormat="1" applyFill="1" applyAlignment="1">
      <alignment horizontal="right" vertical="center"/>
    </xf>
    <xf numFmtId="3" fontId="0" fillId="8" borderId="13" xfId="0" applyNumberFormat="1" applyFill="1" applyBorder="1" applyAlignment="1">
      <alignment vertical="center"/>
    </xf>
    <xf numFmtId="3" fontId="0" fillId="5" borderId="3" xfId="0" applyNumberFormat="1" applyFill="1" applyBorder="1" applyAlignment="1">
      <alignment vertical="center"/>
    </xf>
    <xf numFmtId="3" fontId="0" fillId="5" borderId="7" xfId="0" applyNumberFormat="1" applyFill="1" applyBorder="1" applyAlignment="1">
      <alignment vertical="center"/>
    </xf>
    <xf numFmtId="4" fontId="0" fillId="5" borderId="5" xfId="0" applyNumberFormat="1" applyFill="1" applyBorder="1" applyAlignment="1">
      <alignment vertical="center"/>
    </xf>
    <xf numFmtId="4" fontId="0" fillId="5" borderId="6" xfId="0" applyNumberFormat="1" applyFill="1" applyBorder="1" applyAlignment="1">
      <alignment vertical="center"/>
    </xf>
    <xf numFmtId="4" fontId="0" fillId="5" borderId="0" xfId="0" applyNumberFormat="1" applyFill="1" applyAlignment="1">
      <alignment vertical="center"/>
    </xf>
    <xf numFmtId="4" fontId="1" fillId="5" borderId="0" xfId="0" applyNumberFormat="1" applyFont="1" applyFill="1" applyAlignment="1">
      <alignment vertical="center"/>
    </xf>
    <xf numFmtId="4" fontId="0" fillId="5" borderId="7" xfId="0" applyNumberFormat="1" applyFill="1" applyBorder="1" applyAlignment="1">
      <alignment vertical="center"/>
    </xf>
    <xf numFmtId="4" fontId="1" fillId="5" borderId="7" xfId="0" applyNumberFormat="1" applyFont="1" applyFill="1" applyBorder="1" applyAlignment="1">
      <alignment horizontal="right" vertical="center"/>
    </xf>
    <xf numFmtId="4" fontId="1" fillId="5" borderId="9" xfId="0" applyNumberFormat="1" applyFont="1" applyFill="1" applyBorder="1" applyAlignment="1">
      <alignment horizontal="right" vertical="center"/>
    </xf>
    <xf numFmtId="3" fontId="8" fillId="5" borderId="0" xfId="0" applyNumberFormat="1" applyFont="1" applyFill="1" applyAlignment="1">
      <alignment vertical="center"/>
    </xf>
    <xf numFmtId="3" fontId="8" fillId="5" borderId="3" xfId="0" applyNumberFormat="1" applyFont="1" applyFill="1" applyBorder="1" applyAlignment="1">
      <alignment vertical="center"/>
    </xf>
    <xf numFmtId="3" fontId="9" fillId="5" borderId="0" xfId="0" applyNumberFormat="1" applyFont="1" applyFill="1" applyAlignment="1">
      <alignment vertical="center"/>
    </xf>
    <xf numFmtId="4" fontId="9" fillId="5" borderId="0" xfId="0" applyNumberFormat="1" applyFont="1" applyFill="1" applyAlignment="1">
      <alignment vertical="center"/>
    </xf>
    <xf numFmtId="4" fontId="8" fillId="5" borderId="0" xfId="0" applyNumberFormat="1" applyFont="1" applyFill="1" applyAlignment="1">
      <alignment horizontal="right" vertical="center"/>
    </xf>
    <xf numFmtId="3" fontId="8" fillId="5" borderId="7" xfId="0" applyNumberFormat="1" applyFont="1" applyFill="1" applyBorder="1" applyAlignment="1">
      <alignment vertical="center"/>
    </xf>
    <xf numFmtId="3" fontId="8" fillId="5" borderId="0" xfId="0" applyNumberFormat="1" applyFont="1" applyFill="1" applyAlignment="1">
      <alignment horizontal="right" vertical="center"/>
    </xf>
    <xf numFmtId="3" fontId="6" fillId="5" borderId="0" xfId="0" applyNumberFormat="1" applyFont="1" applyFill="1" applyAlignment="1">
      <alignment vertical="center"/>
    </xf>
    <xf numFmtId="3" fontId="6" fillId="5" borderId="0" xfId="0" applyNumberFormat="1" applyFont="1" applyFill="1" applyAlignment="1">
      <alignment horizontal="right" vertical="center"/>
    </xf>
    <xf numFmtId="4" fontId="1" fillId="5" borderId="0" xfId="0" applyNumberFormat="1" applyFont="1" applyFill="1" applyAlignment="1">
      <alignment horizontal="left" vertical="center"/>
    </xf>
    <xf numFmtId="3" fontId="1" fillId="4" borderId="1" xfId="0" applyNumberFormat="1" applyFont="1" applyFill="1" applyBorder="1" applyAlignment="1">
      <alignment horizontal="center" vertical="center"/>
    </xf>
    <xf numFmtId="3" fontId="4" fillId="9" borderId="1" xfId="0" applyNumberFormat="1" applyFont="1" applyFill="1" applyBorder="1" applyAlignment="1">
      <alignment horizontal="center" vertical="center"/>
    </xf>
    <xf numFmtId="3" fontId="1" fillId="6" borderId="1" xfId="0" applyNumberFormat="1" applyFont="1" applyFill="1" applyBorder="1" applyAlignment="1">
      <alignment horizontal="center" vertical="center"/>
    </xf>
    <xf numFmtId="3" fontId="1" fillId="7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3" fontId="1" fillId="3" borderId="1" xfId="0" applyNumberFormat="1" applyFont="1" applyFill="1" applyBorder="1" applyAlignment="1">
      <alignment horizontal="center" vertical="center"/>
    </xf>
    <xf numFmtId="3" fontId="1" fillId="8" borderId="1" xfId="0" applyNumberFormat="1" applyFont="1" applyFill="1" applyBorder="1" applyAlignment="1">
      <alignment horizontal="center" vertical="center"/>
    </xf>
  </cellXfs>
  <cellStyles count="1">
    <cellStyle name="Standaard" xfId="0" builtinId="0"/>
  </cellStyles>
  <dxfs count="252"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colors>
    <mruColors>
      <color rgb="FFFFFFCC"/>
      <color rgb="FFFFCC99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28240-91AA-49CE-AC05-F72889153B92}">
  <dimension ref="A1:EZ110"/>
  <sheetViews>
    <sheetView tabSelected="1" topLeftCell="A13" zoomScale="110" zoomScaleNormal="110" workbookViewId="0">
      <selection activeCell="A35" sqref="A35"/>
    </sheetView>
  </sheetViews>
  <sheetFormatPr defaultColWidth="9.140625" defaultRowHeight="20.100000000000001" customHeight="1" x14ac:dyDescent="0.25"/>
  <cols>
    <col min="1" max="1" width="9.140625" style="55"/>
    <col min="2" max="2" width="1.7109375" style="55" customWidth="1"/>
    <col min="3" max="6" width="9.140625" style="1"/>
    <col min="7" max="8" width="1.7109375" style="1" customWidth="1"/>
    <col min="9" max="11" width="9.140625" style="1"/>
    <col min="12" max="12" width="9.140625" style="3"/>
    <col min="13" max="13" width="1.7109375" style="1" customWidth="1"/>
    <col min="14" max="14" width="9.140625" style="55"/>
    <col min="15" max="15" width="1.7109375" style="1" customWidth="1"/>
    <col min="16" max="19" width="9.140625" style="1"/>
    <col min="20" max="21" width="1.7109375" style="1" customWidth="1"/>
    <col min="22" max="24" width="9.140625" style="1"/>
    <col min="25" max="25" width="9.140625" style="3"/>
    <col min="26" max="26" width="1.7109375" style="1" customWidth="1"/>
    <col min="27" max="27" width="9.140625" style="55"/>
    <col min="28" max="28" width="1.7109375" style="1" customWidth="1"/>
    <col min="29" max="32" width="9.140625" style="1"/>
    <col min="33" max="34" width="1.7109375" style="1" customWidth="1"/>
    <col min="35" max="37" width="9.140625" style="1"/>
    <col min="38" max="38" width="9.140625" style="3"/>
    <col min="39" max="39" width="1.7109375" style="1" customWidth="1"/>
    <col min="40" max="40" width="10.7109375" style="55" customWidth="1"/>
    <col min="41" max="41" width="1.7109375" style="1" customWidth="1"/>
    <col min="42" max="45" width="9.140625" style="1"/>
    <col min="46" max="47" width="1.7109375" style="1" customWidth="1"/>
    <col min="48" max="50" width="9.140625" style="1"/>
    <col min="51" max="51" width="9.140625" style="3"/>
    <col min="52" max="52" width="1.7109375" style="1" customWidth="1"/>
    <col min="53" max="53" width="10.7109375" style="55" customWidth="1"/>
    <col min="54" max="54" width="1.7109375" style="1" customWidth="1"/>
    <col min="55" max="58" width="9.140625" style="1"/>
    <col min="59" max="60" width="1.7109375" style="1" customWidth="1"/>
    <col min="61" max="63" width="9.140625" style="1"/>
    <col min="64" max="64" width="9.140625" style="3"/>
    <col min="65" max="65" width="1.7109375" style="1" customWidth="1"/>
    <col min="66" max="66" width="10.7109375" style="55" customWidth="1"/>
    <col min="67" max="67" width="1.7109375" style="55" customWidth="1"/>
    <col min="68" max="71" width="9.140625" style="1"/>
    <col min="72" max="73" width="1.7109375" style="1" customWidth="1"/>
    <col min="74" max="76" width="9.140625" style="1"/>
    <col min="77" max="77" width="9.140625" style="3"/>
    <col min="78" max="78" width="1.7109375" style="55" customWidth="1"/>
    <col min="79" max="79" width="10.7109375" style="55" customWidth="1"/>
    <col min="80" max="80" width="1.7109375" style="55" customWidth="1"/>
    <col min="81" max="84" width="9.140625" style="1"/>
    <col min="85" max="86" width="1.7109375" style="1" customWidth="1"/>
    <col min="87" max="89" width="9.140625" style="1"/>
    <col min="90" max="90" width="9.140625" style="3"/>
    <col min="91" max="91" width="1.7109375" style="1" customWidth="1"/>
    <col min="92" max="101" width="9.140625" style="107"/>
    <col min="102" max="102" width="9.140625" style="55"/>
    <col min="103" max="112" width="9.140625" style="107"/>
    <col min="113" max="113" width="9.140625" style="55"/>
    <col min="114" max="123" width="9.140625" style="107"/>
    <col min="124" max="124" width="9.140625" style="55"/>
    <col min="125" max="134" width="9.140625" style="107"/>
    <col min="135" max="135" width="9.140625" style="56"/>
    <col min="136" max="145" width="9.140625" style="107"/>
    <col min="146" max="156" width="9.140625" style="55"/>
    <col min="157" max="16384" width="9.140625" style="1"/>
  </cols>
  <sheetData>
    <row r="1" spans="1:156" s="105" customFormat="1" ht="20.100000000000001" customHeight="1" x14ac:dyDescent="0.25">
      <c r="C1" s="105" t="s">
        <v>27</v>
      </c>
      <c r="L1" s="123"/>
      <c r="P1" s="105" t="s">
        <v>28</v>
      </c>
      <c r="Y1" s="123"/>
      <c r="AC1" s="105" t="s">
        <v>29</v>
      </c>
      <c r="AL1" s="123"/>
      <c r="AP1" s="105" t="s">
        <v>30</v>
      </c>
      <c r="AY1" s="123"/>
      <c r="BC1" s="105" t="s">
        <v>31</v>
      </c>
      <c r="BL1" s="123"/>
      <c r="BP1" s="105" t="s">
        <v>32</v>
      </c>
      <c r="BY1" s="123"/>
      <c r="CB1" s="159"/>
      <c r="CC1" s="159" t="s">
        <v>38</v>
      </c>
      <c r="CD1" s="159"/>
      <c r="CE1" s="159"/>
      <c r="CF1" s="159"/>
      <c r="CG1" s="159"/>
      <c r="CH1" s="159"/>
      <c r="CI1" s="159"/>
      <c r="CJ1" s="159"/>
      <c r="CK1" s="159"/>
      <c r="CL1" s="160"/>
      <c r="CM1" s="159"/>
      <c r="EE1" s="123"/>
    </row>
    <row r="2" spans="1:156" s="5" customFormat="1" ht="9.9499999999999993" customHeight="1" x14ac:dyDescent="0.25">
      <c r="A2" s="105"/>
      <c r="B2" s="35"/>
      <c r="C2" s="35"/>
      <c r="D2" s="35"/>
      <c r="E2" s="35"/>
      <c r="F2" s="35"/>
      <c r="G2" s="35"/>
      <c r="H2" s="35"/>
      <c r="I2" s="35"/>
      <c r="J2" s="35"/>
      <c r="K2" s="35"/>
      <c r="L2" s="36"/>
      <c r="M2" s="35"/>
      <c r="N2" s="105"/>
      <c r="O2" s="90"/>
      <c r="P2" s="90"/>
      <c r="Q2" s="90"/>
      <c r="R2" s="90"/>
      <c r="S2" s="90"/>
      <c r="T2" s="90"/>
      <c r="U2" s="90"/>
      <c r="V2" s="90"/>
      <c r="W2" s="90"/>
      <c r="X2" s="90"/>
      <c r="Y2" s="91"/>
      <c r="Z2" s="90"/>
      <c r="AA2" s="105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0"/>
      <c r="AM2" s="31"/>
      <c r="AN2" s="105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6"/>
      <c r="AZ2" s="17"/>
      <c r="BA2" s="105"/>
      <c r="BB2" s="72"/>
      <c r="BC2" s="72"/>
      <c r="BD2" s="72"/>
      <c r="BE2" s="72"/>
      <c r="BF2" s="72"/>
      <c r="BG2" s="72"/>
      <c r="BH2" s="72"/>
      <c r="BI2" s="72"/>
      <c r="BJ2" s="72"/>
      <c r="BK2" s="72"/>
      <c r="BL2" s="73"/>
      <c r="BM2" s="72"/>
      <c r="BN2" s="105"/>
      <c r="BO2" s="58"/>
      <c r="BP2" s="58"/>
      <c r="BQ2" s="58"/>
      <c r="BR2" s="58"/>
      <c r="BS2" s="58"/>
      <c r="BT2" s="58"/>
      <c r="BU2" s="58"/>
      <c r="BV2" s="58"/>
      <c r="BW2" s="58"/>
      <c r="BX2" s="58"/>
      <c r="BY2" s="59"/>
      <c r="BZ2" s="58"/>
      <c r="CA2" s="105"/>
      <c r="CB2" s="108"/>
      <c r="CC2" s="108"/>
      <c r="CD2" s="108"/>
      <c r="CE2" s="108"/>
      <c r="CF2" s="108"/>
      <c r="CG2" s="108"/>
      <c r="CH2" s="108"/>
      <c r="CI2" s="108"/>
      <c r="CJ2" s="108"/>
      <c r="CK2" s="108"/>
      <c r="CL2" s="109"/>
      <c r="CM2" s="108"/>
      <c r="CN2" s="105"/>
      <c r="CO2" s="105"/>
      <c r="CP2" s="105"/>
      <c r="CQ2" s="105"/>
      <c r="CR2" s="105"/>
      <c r="CS2" s="105"/>
      <c r="CT2" s="105"/>
      <c r="CU2" s="105"/>
      <c r="CV2" s="105"/>
      <c r="CW2" s="105"/>
      <c r="CX2" s="105"/>
      <c r="CY2" s="105"/>
      <c r="CZ2" s="105"/>
      <c r="DA2" s="105"/>
      <c r="DB2" s="105"/>
      <c r="DC2" s="105"/>
      <c r="DD2" s="105"/>
      <c r="DE2" s="105"/>
      <c r="DF2" s="105"/>
      <c r="DG2" s="105"/>
      <c r="DH2" s="105"/>
      <c r="DI2" s="105"/>
      <c r="DJ2" s="105"/>
      <c r="DK2" s="105"/>
      <c r="DL2" s="105"/>
      <c r="DM2" s="105"/>
      <c r="DN2" s="105"/>
      <c r="DO2" s="105"/>
      <c r="DP2" s="105"/>
      <c r="DQ2" s="105"/>
      <c r="DR2" s="105"/>
      <c r="DS2" s="105"/>
      <c r="DT2" s="105"/>
      <c r="DU2" s="105"/>
      <c r="DV2" s="105"/>
      <c r="DW2" s="105"/>
      <c r="DX2" s="105"/>
      <c r="DY2" s="105"/>
      <c r="DZ2" s="105"/>
      <c r="EA2" s="105"/>
      <c r="EB2" s="105"/>
      <c r="EC2" s="105"/>
      <c r="ED2" s="105"/>
      <c r="EE2" s="123"/>
      <c r="EF2" s="105"/>
      <c r="EG2" s="105"/>
      <c r="EH2" s="105"/>
      <c r="EI2" s="105"/>
      <c r="EJ2" s="105"/>
      <c r="EK2" s="105"/>
      <c r="EL2" s="105"/>
      <c r="EM2" s="105"/>
      <c r="EN2" s="105"/>
      <c r="EO2" s="105"/>
      <c r="EP2" s="105"/>
      <c r="EQ2" s="105"/>
      <c r="ER2" s="105"/>
      <c r="ES2" s="105"/>
      <c r="ET2" s="105"/>
      <c r="EU2" s="105"/>
      <c r="EV2" s="105"/>
      <c r="EW2" s="105"/>
      <c r="EX2" s="105"/>
      <c r="EY2" s="105"/>
      <c r="EZ2" s="105"/>
    </row>
    <row r="3" spans="1:156" s="2" customFormat="1" ht="20.100000000000001" customHeight="1" x14ac:dyDescent="0.25">
      <c r="A3" s="106"/>
      <c r="B3" s="39"/>
      <c r="C3" s="37" t="s">
        <v>0</v>
      </c>
      <c r="D3" s="37"/>
      <c r="E3" s="37"/>
      <c r="F3" s="162" t="s">
        <v>2</v>
      </c>
      <c r="G3" s="162"/>
      <c r="H3" s="162"/>
      <c r="I3" s="162"/>
      <c r="J3" s="37"/>
      <c r="K3" s="37"/>
      <c r="L3" s="38" t="s">
        <v>1</v>
      </c>
      <c r="M3" s="39"/>
      <c r="N3" s="106"/>
      <c r="O3" s="94"/>
      <c r="P3" s="92" t="s">
        <v>0</v>
      </c>
      <c r="Q3" s="92"/>
      <c r="R3" s="92"/>
      <c r="S3" s="168" t="s">
        <v>2</v>
      </c>
      <c r="T3" s="168"/>
      <c r="U3" s="168"/>
      <c r="V3" s="168"/>
      <c r="W3" s="92"/>
      <c r="X3" s="92"/>
      <c r="Y3" s="93" t="s">
        <v>1</v>
      </c>
      <c r="Z3" s="94"/>
      <c r="AA3" s="106"/>
      <c r="AB3" s="22"/>
      <c r="AC3" s="20" t="s">
        <v>0</v>
      </c>
      <c r="AD3" s="20"/>
      <c r="AE3" s="20"/>
      <c r="AF3" s="167" t="s">
        <v>2</v>
      </c>
      <c r="AG3" s="167"/>
      <c r="AH3" s="167"/>
      <c r="AI3" s="167"/>
      <c r="AJ3" s="20"/>
      <c r="AK3" s="20"/>
      <c r="AL3" s="21" t="s">
        <v>1</v>
      </c>
      <c r="AM3" s="22"/>
      <c r="AN3" s="106"/>
      <c r="AO3" s="8"/>
      <c r="AP3" s="6" t="s">
        <v>0</v>
      </c>
      <c r="AQ3" s="6"/>
      <c r="AR3" s="6"/>
      <c r="AS3" s="166" t="s">
        <v>2</v>
      </c>
      <c r="AT3" s="166"/>
      <c r="AU3" s="166"/>
      <c r="AV3" s="166"/>
      <c r="AW3" s="6"/>
      <c r="AX3" s="6"/>
      <c r="AY3" s="7" t="s">
        <v>1</v>
      </c>
      <c r="AZ3" s="8"/>
      <c r="BA3" s="106"/>
      <c r="BB3" s="76"/>
      <c r="BC3" s="74" t="s">
        <v>0</v>
      </c>
      <c r="BD3" s="74"/>
      <c r="BE3" s="74"/>
      <c r="BF3" s="165" t="s">
        <v>2</v>
      </c>
      <c r="BG3" s="165"/>
      <c r="BH3" s="165"/>
      <c r="BI3" s="165"/>
      <c r="BJ3" s="74"/>
      <c r="BK3" s="74"/>
      <c r="BL3" s="75" t="s">
        <v>1</v>
      </c>
      <c r="BM3" s="76"/>
      <c r="BN3" s="106"/>
      <c r="BO3" s="62"/>
      <c r="BP3" s="60" t="s">
        <v>0</v>
      </c>
      <c r="BQ3" s="60"/>
      <c r="BR3" s="60"/>
      <c r="BS3" s="164" t="s">
        <v>2</v>
      </c>
      <c r="BT3" s="164"/>
      <c r="BU3" s="164"/>
      <c r="BV3" s="164"/>
      <c r="BW3" s="60"/>
      <c r="BX3" s="60"/>
      <c r="BY3" s="61" t="s">
        <v>1</v>
      </c>
      <c r="BZ3" s="62"/>
      <c r="CA3" s="106"/>
      <c r="CB3" s="110"/>
      <c r="CC3" s="111" t="s">
        <v>0</v>
      </c>
      <c r="CD3" s="111"/>
      <c r="CE3" s="111"/>
      <c r="CF3" s="163" t="s">
        <v>2</v>
      </c>
      <c r="CG3" s="163"/>
      <c r="CH3" s="163"/>
      <c r="CI3" s="163"/>
      <c r="CJ3" s="111"/>
      <c r="CK3" s="111"/>
      <c r="CL3" s="112" t="s">
        <v>1</v>
      </c>
      <c r="CM3" s="110"/>
      <c r="CN3" s="106"/>
      <c r="CO3" s="106"/>
      <c r="CP3" s="106"/>
      <c r="CQ3" s="106"/>
      <c r="CR3" s="106"/>
      <c r="CS3" s="106"/>
      <c r="CT3" s="106"/>
      <c r="CU3" s="106"/>
      <c r="CV3" s="106"/>
      <c r="CW3" s="106"/>
      <c r="CX3" s="106"/>
      <c r="CY3" s="106"/>
      <c r="CZ3" s="106"/>
      <c r="DA3" s="106"/>
      <c r="DB3" s="106"/>
      <c r="DC3" s="106"/>
      <c r="DD3" s="106"/>
      <c r="DE3" s="106"/>
      <c r="DF3" s="106"/>
      <c r="DG3" s="106"/>
      <c r="DH3" s="106"/>
      <c r="DI3" s="106"/>
      <c r="DJ3" s="106"/>
      <c r="DK3" s="106"/>
      <c r="DL3" s="106"/>
      <c r="DM3" s="106"/>
      <c r="DN3" s="106"/>
      <c r="DO3" s="106"/>
      <c r="DP3" s="106"/>
      <c r="DQ3" s="106"/>
      <c r="DR3" s="106"/>
      <c r="DS3" s="106"/>
      <c r="DT3" s="106"/>
      <c r="DU3" s="106"/>
      <c r="DV3" s="106"/>
      <c r="DW3" s="106"/>
      <c r="DX3" s="106"/>
      <c r="DY3" s="106"/>
      <c r="DZ3" s="106"/>
      <c r="EA3" s="106"/>
      <c r="EB3" s="106"/>
      <c r="EC3" s="106"/>
      <c r="ED3" s="106"/>
      <c r="EE3" s="87"/>
      <c r="EF3" s="106"/>
      <c r="EG3" s="106"/>
      <c r="EH3" s="106"/>
      <c r="EI3" s="106"/>
      <c r="EJ3" s="106"/>
      <c r="EK3" s="106"/>
      <c r="EL3" s="106"/>
      <c r="EM3" s="106"/>
      <c r="EN3" s="106"/>
      <c r="EO3" s="106"/>
      <c r="EP3" s="106"/>
      <c r="EQ3" s="106"/>
      <c r="ER3" s="106"/>
      <c r="ES3" s="106"/>
      <c r="ET3" s="106"/>
      <c r="EU3" s="106"/>
      <c r="EV3" s="106"/>
      <c r="EW3" s="106"/>
      <c r="EX3" s="106"/>
      <c r="EY3" s="106"/>
      <c r="EZ3" s="106"/>
    </row>
    <row r="4" spans="1:156" s="2" customFormat="1" ht="20.100000000000001" customHeight="1" x14ac:dyDescent="0.25">
      <c r="A4" s="106"/>
      <c r="B4" s="39"/>
      <c r="C4" s="39" t="s">
        <v>3</v>
      </c>
      <c r="D4" s="39"/>
      <c r="E4" s="39"/>
      <c r="F4" s="39"/>
      <c r="G4" s="39"/>
      <c r="H4" s="40"/>
      <c r="I4" s="39" t="s">
        <v>8</v>
      </c>
      <c r="J4" s="39"/>
      <c r="K4" s="39"/>
      <c r="L4" s="41"/>
      <c r="M4" s="39"/>
      <c r="N4" s="106"/>
      <c r="O4" s="94"/>
      <c r="P4" s="94" t="s">
        <v>3</v>
      </c>
      <c r="Q4" s="94"/>
      <c r="R4" s="94"/>
      <c r="S4" s="94"/>
      <c r="T4" s="94"/>
      <c r="U4" s="95"/>
      <c r="V4" s="94" t="s">
        <v>8</v>
      </c>
      <c r="W4" s="94"/>
      <c r="X4" s="94"/>
      <c r="Y4" s="96"/>
      <c r="Z4" s="94"/>
      <c r="AA4" s="106"/>
      <c r="AB4" s="22"/>
      <c r="AC4" s="22" t="s">
        <v>3</v>
      </c>
      <c r="AD4" s="22"/>
      <c r="AE4" s="22"/>
      <c r="AF4" s="22"/>
      <c r="AG4" s="22"/>
      <c r="AH4" s="23"/>
      <c r="AI4" s="22" t="s">
        <v>8</v>
      </c>
      <c r="AJ4" s="22"/>
      <c r="AK4" s="22"/>
      <c r="AL4" s="24"/>
      <c r="AM4" s="22"/>
      <c r="AN4" s="106"/>
      <c r="AO4" s="8"/>
      <c r="AP4" s="8" t="s">
        <v>3</v>
      </c>
      <c r="AQ4" s="8"/>
      <c r="AR4" s="8"/>
      <c r="AS4" s="8"/>
      <c r="AT4" s="8"/>
      <c r="AU4" s="9"/>
      <c r="AV4" s="8" t="s">
        <v>8</v>
      </c>
      <c r="AW4" s="8"/>
      <c r="AX4" s="8"/>
      <c r="AY4" s="10"/>
      <c r="AZ4" s="8"/>
      <c r="BA4" s="106"/>
      <c r="BB4" s="76"/>
      <c r="BC4" s="76" t="s">
        <v>3</v>
      </c>
      <c r="BD4" s="76"/>
      <c r="BE4" s="76"/>
      <c r="BF4" s="76"/>
      <c r="BG4" s="76"/>
      <c r="BH4" s="77"/>
      <c r="BI4" s="76" t="s">
        <v>8</v>
      </c>
      <c r="BJ4" s="76"/>
      <c r="BK4" s="76"/>
      <c r="BL4" s="78"/>
      <c r="BM4" s="76"/>
      <c r="BN4" s="106"/>
      <c r="BO4" s="62"/>
      <c r="BP4" s="62" t="s">
        <v>3</v>
      </c>
      <c r="BQ4" s="62"/>
      <c r="BR4" s="62"/>
      <c r="BS4" s="62"/>
      <c r="BT4" s="62"/>
      <c r="BU4" s="63"/>
      <c r="BV4" s="62" t="s">
        <v>8</v>
      </c>
      <c r="BW4" s="62"/>
      <c r="BX4" s="62"/>
      <c r="BY4" s="64"/>
      <c r="BZ4" s="62"/>
      <c r="CA4" s="106"/>
      <c r="CB4" s="110"/>
      <c r="CC4" s="110" t="s">
        <v>3</v>
      </c>
      <c r="CD4" s="110"/>
      <c r="CE4" s="110"/>
      <c r="CF4" s="110"/>
      <c r="CG4" s="110"/>
      <c r="CH4" s="113"/>
      <c r="CI4" s="110" t="s">
        <v>8</v>
      </c>
      <c r="CJ4" s="110"/>
      <c r="CK4" s="110"/>
      <c r="CL4" s="114"/>
      <c r="CM4" s="110"/>
      <c r="CN4" s="106"/>
      <c r="CO4" s="106"/>
      <c r="CP4" s="106"/>
      <c r="CQ4" s="106"/>
      <c r="CR4" s="106"/>
      <c r="CS4" s="106"/>
      <c r="CT4" s="106"/>
      <c r="CU4" s="106"/>
      <c r="CV4" s="106"/>
      <c r="CW4" s="106"/>
      <c r="CX4" s="106"/>
      <c r="CY4" s="106"/>
      <c r="CZ4" s="106"/>
      <c r="DA4" s="106"/>
      <c r="DB4" s="106"/>
      <c r="DC4" s="106"/>
      <c r="DD4" s="106"/>
      <c r="DE4" s="106"/>
      <c r="DF4" s="106"/>
      <c r="DG4" s="106"/>
      <c r="DH4" s="106"/>
      <c r="DI4" s="106"/>
      <c r="DJ4" s="106"/>
      <c r="DK4" s="106"/>
      <c r="DL4" s="106"/>
      <c r="DM4" s="106"/>
      <c r="DN4" s="106"/>
      <c r="DO4" s="106"/>
      <c r="DP4" s="106"/>
      <c r="DQ4" s="106"/>
      <c r="DR4" s="106"/>
      <c r="DS4" s="106"/>
      <c r="DT4" s="106"/>
      <c r="DU4" s="106"/>
      <c r="DV4" s="106"/>
      <c r="DW4" s="106"/>
      <c r="DX4" s="106"/>
      <c r="DY4" s="106"/>
      <c r="DZ4" s="106"/>
      <c r="EA4" s="106"/>
      <c r="EB4" s="106"/>
      <c r="EC4" s="106"/>
      <c r="ED4" s="106"/>
      <c r="EE4" s="87"/>
      <c r="EF4" s="106"/>
      <c r="EG4" s="106"/>
      <c r="EH4" s="106"/>
      <c r="EI4" s="106"/>
      <c r="EJ4" s="106"/>
      <c r="EK4" s="106"/>
      <c r="EL4" s="106"/>
      <c r="EM4" s="106"/>
      <c r="EN4" s="106"/>
      <c r="EO4" s="106"/>
      <c r="EP4" s="106"/>
      <c r="EQ4" s="106"/>
      <c r="ER4" s="106"/>
      <c r="ES4" s="106"/>
      <c r="ET4" s="106"/>
      <c r="EU4" s="106"/>
      <c r="EV4" s="106"/>
      <c r="EW4" s="106"/>
      <c r="EX4" s="106"/>
      <c r="EY4" s="106"/>
      <c r="EZ4" s="106"/>
    </row>
    <row r="5" spans="1:156" ht="20.100000000000001" customHeight="1" x14ac:dyDescent="0.25">
      <c r="B5" s="42"/>
      <c r="C5" s="42" t="s">
        <v>19</v>
      </c>
      <c r="D5" s="42"/>
      <c r="E5" s="42">
        <v>35</v>
      </c>
      <c r="F5" s="42"/>
      <c r="G5" s="42"/>
      <c r="H5" s="43"/>
      <c r="I5" s="42" t="s">
        <v>9</v>
      </c>
      <c r="J5" s="42"/>
      <c r="K5" s="44">
        <v>20</v>
      </c>
      <c r="L5" s="42"/>
      <c r="M5" s="42"/>
      <c r="O5" s="97"/>
      <c r="P5" s="97" t="s">
        <v>19</v>
      </c>
      <c r="Q5" s="97"/>
      <c r="R5" s="97">
        <v>35</v>
      </c>
      <c r="S5" s="97"/>
      <c r="T5" s="97"/>
      <c r="U5" s="98"/>
      <c r="V5" s="97" t="s">
        <v>9</v>
      </c>
      <c r="W5" s="97"/>
      <c r="X5" s="99">
        <v>20</v>
      </c>
      <c r="Y5" s="97"/>
      <c r="Z5" s="97"/>
      <c r="AB5" s="25"/>
      <c r="AC5" s="25" t="s">
        <v>19</v>
      </c>
      <c r="AD5" s="25"/>
      <c r="AE5" s="25">
        <v>35</v>
      </c>
      <c r="AF5" s="25"/>
      <c r="AG5" s="25"/>
      <c r="AH5" s="26"/>
      <c r="AI5" s="25" t="s">
        <v>9</v>
      </c>
      <c r="AJ5" s="25"/>
      <c r="AK5" s="27">
        <v>20</v>
      </c>
      <c r="AL5" s="25"/>
      <c r="AM5" s="25"/>
      <c r="AO5" s="11"/>
      <c r="AP5" s="11" t="s">
        <v>19</v>
      </c>
      <c r="AQ5" s="11"/>
      <c r="AR5" s="11">
        <v>35</v>
      </c>
      <c r="AS5" s="11"/>
      <c r="AT5" s="11"/>
      <c r="AU5" s="12"/>
      <c r="AV5" s="11" t="s">
        <v>9</v>
      </c>
      <c r="AW5" s="11"/>
      <c r="AX5" s="13">
        <v>20</v>
      </c>
      <c r="AY5" s="11"/>
      <c r="AZ5" s="11"/>
      <c r="BB5" s="79"/>
      <c r="BC5" s="79" t="s">
        <v>19</v>
      </c>
      <c r="BD5" s="79"/>
      <c r="BE5" s="79">
        <v>35</v>
      </c>
      <c r="BF5" s="79"/>
      <c r="BG5" s="79"/>
      <c r="BH5" s="80"/>
      <c r="BI5" s="79" t="s">
        <v>9</v>
      </c>
      <c r="BJ5" s="79"/>
      <c r="BK5" s="81">
        <v>20</v>
      </c>
      <c r="BL5" s="79"/>
      <c r="BM5" s="79"/>
      <c r="BO5" s="65"/>
      <c r="BP5" s="65" t="s">
        <v>19</v>
      </c>
      <c r="BQ5" s="65"/>
      <c r="BR5" s="65">
        <v>35</v>
      </c>
      <c r="BS5" s="65"/>
      <c r="BT5" s="65"/>
      <c r="BU5" s="66"/>
      <c r="BV5" s="65" t="s">
        <v>9</v>
      </c>
      <c r="BW5" s="65"/>
      <c r="BX5" s="67">
        <v>20</v>
      </c>
      <c r="BY5" s="65"/>
      <c r="BZ5" s="65"/>
      <c r="CB5" s="115"/>
      <c r="CC5" s="115" t="s">
        <v>19</v>
      </c>
      <c r="CD5" s="115"/>
      <c r="CE5" s="115">
        <v>35</v>
      </c>
      <c r="CF5" s="115"/>
      <c r="CG5" s="115"/>
      <c r="CH5" s="116"/>
      <c r="CI5" s="115" t="s">
        <v>9</v>
      </c>
      <c r="CJ5" s="115"/>
      <c r="CK5" s="117">
        <v>20</v>
      </c>
      <c r="CL5" s="115"/>
      <c r="CM5" s="115"/>
      <c r="CN5" s="55"/>
      <c r="CO5" s="55"/>
      <c r="CP5" s="55"/>
      <c r="CQ5" s="55"/>
      <c r="CR5" s="55"/>
      <c r="CS5" s="55"/>
      <c r="CT5" s="55"/>
      <c r="CU5" s="55"/>
      <c r="CV5" s="55"/>
      <c r="CW5" s="55"/>
      <c r="CY5" s="55"/>
      <c r="CZ5" s="55"/>
      <c r="DA5" s="55"/>
      <c r="DB5" s="55"/>
      <c r="DC5" s="55"/>
      <c r="DD5" s="55"/>
      <c r="DE5" s="55"/>
      <c r="DF5" s="55"/>
      <c r="DG5" s="55"/>
      <c r="DH5" s="55"/>
      <c r="DJ5" s="55"/>
      <c r="DK5" s="55"/>
      <c r="DL5" s="55"/>
      <c r="DM5" s="55"/>
      <c r="DN5" s="55"/>
      <c r="DO5" s="55"/>
      <c r="DP5" s="55"/>
      <c r="DQ5" s="55"/>
      <c r="DR5" s="55"/>
      <c r="DS5" s="55"/>
      <c r="DU5" s="55"/>
      <c r="DV5" s="55"/>
      <c r="DW5" s="55"/>
      <c r="DX5" s="55"/>
      <c r="DY5" s="55"/>
      <c r="DZ5" s="55"/>
      <c r="EA5" s="55"/>
      <c r="EB5" s="55"/>
      <c r="EC5" s="55"/>
      <c r="ED5" s="55"/>
      <c r="EE5" s="55"/>
      <c r="EF5" s="55"/>
      <c r="EG5" s="55"/>
      <c r="EH5" s="55"/>
      <c r="EI5" s="55"/>
      <c r="EJ5" s="55"/>
      <c r="EK5" s="55"/>
      <c r="EL5" s="55"/>
      <c r="EM5" s="55"/>
      <c r="EN5" s="55"/>
      <c r="EO5" s="55"/>
    </row>
    <row r="6" spans="1:156" ht="20.100000000000001" customHeight="1" x14ac:dyDescent="0.25">
      <c r="B6" s="42"/>
      <c r="C6" s="42" t="s">
        <v>23</v>
      </c>
      <c r="D6" s="42"/>
      <c r="E6" s="42">
        <v>10</v>
      </c>
      <c r="F6" s="42"/>
      <c r="G6" s="42"/>
      <c r="H6" s="43"/>
      <c r="I6" s="42" t="s">
        <v>10</v>
      </c>
      <c r="J6" s="42"/>
      <c r="K6" s="45">
        <v>35</v>
      </c>
      <c r="L6" s="46"/>
      <c r="M6" s="42"/>
      <c r="O6" s="97"/>
      <c r="P6" s="97" t="s">
        <v>26</v>
      </c>
      <c r="Q6" s="97"/>
      <c r="R6" s="97">
        <v>10</v>
      </c>
      <c r="S6" s="97"/>
      <c r="T6" s="97"/>
      <c r="U6" s="98"/>
      <c r="V6" s="97" t="s">
        <v>10</v>
      </c>
      <c r="W6" s="97"/>
      <c r="X6" s="100">
        <v>15</v>
      </c>
      <c r="Y6" s="101"/>
      <c r="Z6" s="97"/>
      <c r="AB6" s="25"/>
      <c r="AC6" s="25" t="s">
        <v>26</v>
      </c>
      <c r="AD6" s="25"/>
      <c r="AE6" s="25">
        <v>10</v>
      </c>
      <c r="AF6" s="25"/>
      <c r="AG6" s="25"/>
      <c r="AH6" s="26"/>
      <c r="AI6" s="25" t="s">
        <v>10</v>
      </c>
      <c r="AJ6" s="25"/>
      <c r="AK6" s="28">
        <v>5</v>
      </c>
      <c r="AL6" s="29"/>
      <c r="AM6" s="25"/>
      <c r="AO6" s="11"/>
      <c r="AP6" s="11" t="s">
        <v>26</v>
      </c>
      <c r="AQ6" s="11"/>
      <c r="AR6" s="11">
        <v>10</v>
      </c>
      <c r="AS6" s="11"/>
      <c r="AT6" s="11"/>
      <c r="AU6" s="12"/>
      <c r="AV6" s="11" t="s">
        <v>10</v>
      </c>
      <c r="AW6" s="11"/>
      <c r="AX6" s="14">
        <v>-120</v>
      </c>
      <c r="AY6" s="15"/>
      <c r="AZ6" s="11"/>
      <c r="BB6" s="79"/>
      <c r="BC6" s="79" t="s">
        <v>26</v>
      </c>
      <c r="BD6" s="79"/>
      <c r="BE6" s="79">
        <v>10</v>
      </c>
      <c r="BF6" s="79"/>
      <c r="BG6" s="79"/>
      <c r="BH6" s="80"/>
      <c r="BI6" s="79" t="s">
        <v>10</v>
      </c>
      <c r="BJ6" s="79"/>
      <c r="BK6" s="82">
        <v>-150</v>
      </c>
      <c r="BL6" s="83"/>
      <c r="BM6" s="79"/>
      <c r="BO6" s="65"/>
      <c r="BP6" s="65" t="s">
        <v>26</v>
      </c>
      <c r="BQ6" s="65"/>
      <c r="BR6" s="65">
        <v>10</v>
      </c>
      <c r="BS6" s="65"/>
      <c r="BT6" s="65"/>
      <c r="BU6" s="66"/>
      <c r="BV6" s="65" t="s">
        <v>10</v>
      </c>
      <c r="BW6" s="65"/>
      <c r="BX6" s="57">
        <v>-150</v>
      </c>
      <c r="BY6" s="68"/>
      <c r="BZ6" s="65"/>
      <c r="CB6" s="115"/>
      <c r="CC6" s="115" t="s">
        <v>26</v>
      </c>
      <c r="CD6" s="115"/>
      <c r="CE6" s="115">
        <v>10</v>
      </c>
      <c r="CF6" s="115"/>
      <c r="CG6" s="115"/>
      <c r="CH6" s="116"/>
      <c r="CI6" s="115" t="s">
        <v>10</v>
      </c>
      <c r="CJ6" s="115"/>
      <c r="CK6" s="118">
        <v>-150</v>
      </c>
      <c r="CL6" s="119"/>
      <c r="CM6" s="115"/>
      <c r="CN6" s="55"/>
      <c r="CO6" s="55"/>
      <c r="CP6" s="55"/>
      <c r="CQ6" s="55"/>
      <c r="CR6" s="55"/>
      <c r="CS6" s="55"/>
      <c r="CT6" s="55"/>
      <c r="CU6" s="55"/>
      <c r="CV6" s="55"/>
      <c r="CW6" s="55"/>
      <c r="CY6" s="55"/>
      <c r="CZ6" s="55"/>
      <c r="DA6" s="55"/>
      <c r="DB6" s="55"/>
      <c r="DC6" s="55"/>
      <c r="DD6" s="55"/>
      <c r="DE6" s="55"/>
      <c r="DF6" s="55"/>
      <c r="DG6" s="55"/>
      <c r="DH6" s="55"/>
      <c r="DJ6" s="55"/>
      <c r="DK6" s="55"/>
      <c r="DL6" s="55"/>
      <c r="DM6" s="55"/>
      <c r="DN6" s="55"/>
      <c r="DO6" s="55"/>
      <c r="DP6" s="55"/>
      <c r="DQ6" s="55"/>
      <c r="DR6" s="55"/>
      <c r="DS6" s="55"/>
      <c r="DU6" s="55"/>
      <c r="DV6" s="55"/>
      <c r="DW6" s="55"/>
      <c r="DX6" s="55"/>
      <c r="DY6" s="55"/>
      <c r="DZ6" s="55"/>
      <c r="EA6" s="55"/>
      <c r="EB6" s="55"/>
      <c r="EC6" s="55"/>
      <c r="ED6" s="55"/>
      <c r="EE6" s="55"/>
      <c r="EF6" s="55"/>
      <c r="EG6" s="55"/>
      <c r="EH6" s="55"/>
      <c r="EI6" s="55"/>
      <c r="EJ6" s="55"/>
      <c r="EK6" s="55"/>
      <c r="EL6" s="55"/>
      <c r="EM6" s="55"/>
      <c r="EN6" s="55"/>
      <c r="EO6" s="55"/>
    </row>
    <row r="7" spans="1:156" ht="20.100000000000001" customHeight="1" x14ac:dyDescent="0.25">
      <c r="B7" s="42"/>
      <c r="C7" s="42" t="s">
        <v>24</v>
      </c>
      <c r="D7" s="42"/>
      <c r="E7" s="42">
        <v>5</v>
      </c>
      <c r="F7" s="42"/>
      <c r="G7" s="42"/>
      <c r="H7" s="43"/>
      <c r="I7" s="42"/>
      <c r="J7" s="42"/>
      <c r="K7" s="44"/>
      <c r="L7" s="36">
        <f>SUM(K4:K6)</f>
        <v>55</v>
      </c>
      <c r="M7" s="42"/>
      <c r="O7" s="97"/>
      <c r="P7" s="97" t="s">
        <v>24</v>
      </c>
      <c r="Q7" s="97"/>
      <c r="R7" s="97">
        <v>5</v>
      </c>
      <c r="S7" s="97"/>
      <c r="T7" s="97"/>
      <c r="U7" s="98"/>
      <c r="V7" s="97"/>
      <c r="W7" s="97"/>
      <c r="X7" s="99"/>
      <c r="Y7" s="91">
        <f>SUM(X4:X6)</f>
        <v>35</v>
      </c>
      <c r="Z7" s="97"/>
      <c r="AB7" s="25"/>
      <c r="AC7" s="25" t="s">
        <v>24</v>
      </c>
      <c r="AD7" s="25"/>
      <c r="AE7" s="25">
        <v>5</v>
      </c>
      <c r="AF7" s="25"/>
      <c r="AG7" s="25"/>
      <c r="AH7" s="26"/>
      <c r="AI7" s="25"/>
      <c r="AJ7" s="25"/>
      <c r="AK7" s="27"/>
      <c r="AL7" s="30">
        <f>SUM(AK4:AK6)</f>
        <v>25</v>
      </c>
      <c r="AM7" s="25"/>
      <c r="AO7" s="11"/>
      <c r="AP7" s="11" t="s">
        <v>24</v>
      </c>
      <c r="AQ7" s="11"/>
      <c r="AR7" s="11">
        <v>5</v>
      </c>
      <c r="AS7" s="11"/>
      <c r="AT7" s="11"/>
      <c r="AU7" s="12"/>
      <c r="AV7" s="11"/>
      <c r="AW7" s="11"/>
      <c r="AX7" s="13"/>
      <c r="AY7" s="16">
        <f>SUM(AX4:AX6)</f>
        <v>-100</v>
      </c>
      <c r="AZ7" s="11"/>
      <c r="BB7" s="79"/>
      <c r="BC7" s="79" t="s">
        <v>24</v>
      </c>
      <c r="BD7" s="79"/>
      <c r="BE7" s="79">
        <v>5</v>
      </c>
      <c r="BF7" s="79"/>
      <c r="BG7" s="79"/>
      <c r="BH7" s="80"/>
      <c r="BI7" s="79"/>
      <c r="BJ7" s="79"/>
      <c r="BK7" s="81"/>
      <c r="BL7" s="73">
        <f>SUM(BK4:BK6)</f>
        <v>-130</v>
      </c>
      <c r="BM7" s="79"/>
      <c r="BO7" s="65"/>
      <c r="BP7" s="65" t="s">
        <v>24</v>
      </c>
      <c r="BQ7" s="65"/>
      <c r="BR7" s="65">
        <v>5</v>
      </c>
      <c r="BS7" s="65"/>
      <c r="BT7" s="65"/>
      <c r="BU7" s="66"/>
      <c r="BV7" s="65"/>
      <c r="BW7" s="65"/>
      <c r="BX7" s="67"/>
      <c r="BY7" s="59">
        <f>SUM(BX4:BX6)</f>
        <v>-130</v>
      </c>
      <c r="BZ7" s="65"/>
      <c r="CB7" s="115"/>
      <c r="CC7" s="115" t="s">
        <v>24</v>
      </c>
      <c r="CD7" s="115"/>
      <c r="CE7" s="115">
        <v>5</v>
      </c>
      <c r="CF7" s="115"/>
      <c r="CG7" s="115"/>
      <c r="CH7" s="116"/>
      <c r="CI7" s="115"/>
      <c r="CJ7" s="115"/>
      <c r="CK7" s="117"/>
      <c r="CL7" s="109">
        <f>SUM(CK4:CK6)</f>
        <v>-130</v>
      </c>
      <c r="CM7" s="115"/>
      <c r="CN7" s="55"/>
      <c r="CO7" s="55"/>
      <c r="CP7" s="55"/>
      <c r="CQ7" s="55"/>
      <c r="CR7" s="55"/>
      <c r="CS7" s="55"/>
      <c r="CT7" s="55"/>
      <c r="CU7" s="55"/>
      <c r="CV7" s="55"/>
      <c r="CW7" s="55"/>
      <c r="CY7" s="55"/>
      <c r="CZ7" s="55"/>
      <c r="DA7" s="55"/>
      <c r="DB7" s="55"/>
      <c r="DC7" s="55"/>
      <c r="DD7" s="55"/>
      <c r="DE7" s="55"/>
      <c r="DF7" s="55"/>
      <c r="DG7" s="55"/>
      <c r="DH7" s="55"/>
      <c r="DJ7" s="55"/>
      <c r="DK7" s="55"/>
      <c r="DL7" s="55"/>
      <c r="DM7" s="55"/>
      <c r="DN7" s="55"/>
      <c r="DO7" s="55"/>
      <c r="DP7" s="55"/>
      <c r="DQ7" s="55"/>
      <c r="DR7" s="55"/>
      <c r="DS7" s="55"/>
      <c r="DU7" s="55"/>
      <c r="DV7" s="55"/>
      <c r="DW7" s="55"/>
      <c r="DX7" s="55"/>
      <c r="DY7" s="55"/>
      <c r="DZ7" s="55"/>
      <c r="EA7" s="55"/>
      <c r="EB7" s="55"/>
      <c r="EC7" s="55"/>
      <c r="ED7" s="55"/>
      <c r="EE7" s="123"/>
      <c r="EF7" s="55"/>
      <c r="EG7" s="55"/>
      <c r="EH7" s="55"/>
      <c r="EI7" s="55"/>
      <c r="EJ7" s="55"/>
      <c r="EK7" s="55"/>
      <c r="EL7" s="55"/>
      <c r="EM7" s="55"/>
      <c r="EN7" s="55"/>
      <c r="EO7" s="55"/>
    </row>
    <row r="8" spans="1:156" ht="20.100000000000001" customHeight="1" x14ac:dyDescent="0.25">
      <c r="B8" s="42"/>
      <c r="C8" s="42" t="s">
        <v>16</v>
      </c>
      <c r="D8" s="42"/>
      <c r="E8" s="46">
        <v>0</v>
      </c>
      <c r="F8" s="46"/>
      <c r="G8" s="42"/>
      <c r="H8" s="43"/>
      <c r="I8" s="39" t="s">
        <v>11</v>
      </c>
      <c r="J8" s="42"/>
      <c r="K8" s="42"/>
      <c r="L8" s="44"/>
      <c r="M8" s="42"/>
      <c r="O8" s="97"/>
      <c r="P8" s="97" t="s">
        <v>16</v>
      </c>
      <c r="Q8" s="97"/>
      <c r="R8" s="101">
        <v>0</v>
      </c>
      <c r="S8" s="101"/>
      <c r="T8" s="97"/>
      <c r="U8" s="98"/>
      <c r="V8" s="94" t="s">
        <v>11</v>
      </c>
      <c r="W8" s="97"/>
      <c r="X8" s="97"/>
      <c r="Y8" s="99"/>
      <c r="Z8" s="97"/>
      <c r="AB8" s="25"/>
      <c r="AC8" s="25" t="s">
        <v>16</v>
      </c>
      <c r="AD8" s="25"/>
      <c r="AE8" s="29">
        <v>0</v>
      </c>
      <c r="AF8" s="29"/>
      <c r="AG8" s="25"/>
      <c r="AH8" s="26"/>
      <c r="AI8" s="22" t="s">
        <v>11</v>
      </c>
      <c r="AJ8" s="25"/>
      <c r="AK8" s="25"/>
      <c r="AL8" s="27"/>
      <c r="AM8" s="25"/>
      <c r="AO8" s="11"/>
      <c r="AP8" s="11" t="s">
        <v>16</v>
      </c>
      <c r="AQ8" s="11"/>
      <c r="AR8" s="15">
        <v>5</v>
      </c>
      <c r="AS8" s="15"/>
      <c r="AT8" s="11"/>
      <c r="AU8" s="12"/>
      <c r="AV8" s="8" t="s">
        <v>11</v>
      </c>
      <c r="AW8" s="11"/>
      <c r="AX8" s="11"/>
      <c r="AY8" s="13"/>
      <c r="AZ8" s="11"/>
      <c r="BB8" s="79"/>
      <c r="BC8" s="79" t="s">
        <v>16</v>
      </c>
      <c r="BD8" s="79"/>
      <c r="BE8" s="83">
        <v>10</v>
      </c>
      <c r="BF8" s="83"/>
      <c r="BG8" s="79"/>
      <c r="BH8" s="80"/>
      <c r="BI8" s="76" t="s">
        <v>11</v>
      </c>
      <c r="BJ8" s="79"/>
      <c r="BK8" s="79"/>
      <c r="BL8" s="81"/>
      <c r="BM8" s="79"/>
      <c r="BO8" s="65"/>
      <c r="BP8" s="65" t="s">
        <v>16</v>
      </c>
      <c r="BQ8" s="65"/>
      <c r="BR8" s="68">
        <v>10</v>
      </c>
      <c r="BS8" s="68"/>
      <c r="BT8" s="65"/>
      <c r="BU8" s="66"/>
      <c r="BV8" s="62" t="s">
        <v>11</v>
      </c>
      <c r="BW8" s="65"/>
      <c r="BX8" s="65"/>
      <c r="BY8" s="67"/>
      <c r="BZ8" s="65"/>
      <c r="CB8" s="115"/>
      <c r="CC8" s="115" t="s">
        <v>16</v>
      </c>
      <c r="CD8" s="115"/>
      <c r="CE8" s="119">
        <v>10</v>
      </c>
      <c r="CF8" s="119"/>
      <c r="CG8" s="115"/>
      <c r="CH8" s="116"/>
      <c r="CI8" s="110" t="s">
        <v>11</v>
      </c>
      <c r="CJ8" s="115"/>
      <c r="CK8" s="115"/>
      <c r="CL8" s="117"/>
      <c r="CM8" s="115"/>
      <c r="CN8" s="55"/>
      <c r="CO8" s="55"/>
      <c r="CP8" s="55"/>
      <c r="CQ8" s="55"/>
      <c r="CR8" s="55"/>
      <c r="CS8" s="55"/>
      <c r="CT8" s="55"/>
      <c r="CU8" s="55"/>
      <c r="CV8" s="55"/>
      <c r="CW8" s="55"/>
      <c r="CY8" s="55"/>
      <c r="CZ8" s="55"/>
      <c r="DA8" s="55"/>
      <c r="DB8" s="55"/>
      <c r="DC8" s="55"/>
      <c r="DD8" s="55"/>
      <c r="DE8" s="55"/>
      <c r="DF8" s="55"/>
      <c r="DG8" s="55"/>
      <c r="DH8" s="55"/>
      <c r="DJ8" s="55"/>
      <c r="DK8" s="55"/>
      <c r="DL8" s="55"/>
      <c r="DM8" s="55"/>
      <c r="DN8" s="55"/>
      <c r="DO8" s="55"/>
      <c r="DP8" s="55"/>
      <c r="DQ8" s="55"/>
      <c r="DR8" s="55"/>
      <c r="DS8" s="55"/>
      <c r="DU8" s="55"/>
      <c r="DV8" s="55"/>
      <c r="DW8" s="55"/>
      <c r="DX8" s="55"/>
      <c r="DY8" s="55"/>
      <c r="DZ8" s="55"/>
      <c r="EA8" s="55"/>
      <c r="EB8" s="55"/>
      <c r="EC8" s="55"/>
      <c r="ED8" s="55"/>
      <c r="EF8" s="55"/>
      <c r="EG8" s="55"/>
      <c r="EH8" s="55"/>
      <c r="EI8" s="55"/>
      <c r="EJ8" s="55"/>
      <c r="EK8" s="55"/>
      <c r="EL8" s="55"/>
      <c r="EM8" s="55"/>
      <c r="EN8" s="55"/>
      <c r="EO8" s="55"/>
    </row>
    <row r="9" spans="1:156" ht="20.100000000000001" customHeight="1" x14ac:dyDescent="0.25">
      <c r="B9" s="42"/>
      <c r="C9" s="42"/>
      <c r="D9" s="42"/>
      <c r="E9" s="42"/>
      <c r="F9" s="35">
        <f>SUM(E4:E8)</f>
        <v>50</v>
      </c>
      <c r="G9" s="42"/>
      <c r="H9" s="43"/>
      <c r="I9" s="42" t="s">
        <v>20</v>
      </c>
      <c r="J9" s="42"/>
      <c r="K9" s="42">
        <v>15</v>
      </c>
      <c r="L9" s="36"/>
      <c r="M9" s="42"/>
      <c r="O9" s="97"/>
      <c r="P9" s="97"/>
      <c r="Q9" s="97"/>
      <c r="R9" s="97"/>
      <c r="S9" s="90">
        <f>SUM(R4:R8)</f>
        <v>50</v>
      </c>
      <c r="T9" s="97"/>
      <c r="U9" s="98"/>
      <c r="V9" s="97" t="s">
        <v>20</v>
      </c>
      <c r="W9" s="97"/>
      <c r="X9" s="97">
        <v>15</v>
      </c>
      <c r="Y9" s="91"/>
      <c r="Z9" s="97"/>
      <c r="AB9" s="25"/>
      <c r="AC9" s="25"/>
      <c r="AD9" s="25"/>
      <c r="AE9" s="25"/>
      <c r="AF9" s="31">
        <f>SUM(AE4:AE8)</f>
        <v>50</v>
      </c>
      <c r="AG9" s="25"/>
      <c r="AH9" s="26"/>
      <c r="AI9" s="25" t="s">
        <v>20</v>
      </c>
      <c r="AJ9" s="25"/>
      <c r="AK9" s="25">
        <v>15</v>
      </c>
      <c r="AL9" s="30"/>
      <c r="AM9" s="25"/>
      <c r="AO9" s="11"/>
      <c r="AP9" s="11"/>
      <c r="AQ9" s="11"/>
      <c r="AR9" s="11"/>
      <c r="AS9" s="17">
        <f>SUM(AR4:AR8)</f>
        <v>55</v>
      </c>
      <c r="AT9" s="11"/>
      <c r="AU9" s="12"/>
      <c r="AV9" s="11" t="s">
        <v>20</v>
      </c>
      <c r="AW9" s="11"/>
      <c r="AX9" s="11">
        <v>15</v>
      </c>
      <c r="AY9" s="16"/>
      <c r="AZ9" s="11"/>
      <c r="BB9" s="79"/>
      <c r="BC9" s="79"/>
      <c r="BD9" s="79"/>
      <c r="BE9" s="79"/>
      <c r="BF9" s="72">
        <f>SUM(BE4:BE8)</f>
        <v>60</v>
      </c>
      <c r="BG9" s="79"/>
      <c r="BH9" s="80"/>
      <c r="BI9" s="79" t="s">
        <v>20</v>
      </c>
      <c r="BJ9" s="79"/>
      <c r="BK9" s="79">
        <v>15</v>
      </c>
      <c r="BL9" s="73"/>
      <c r="BM9" s="79"/>
      <c r="BO9" s="65"/>
      <c r="BP9" s="65"/>
      <c r="BQ9" s="65"/>
      <c r="BR9" s="65"/>
      <c r="BS9" s="58">
        <f>SUM(BR4:BR8)</f>
        <v>60</v>
      </c>
      <c r="BT9" s="65"/>
      <c r="BU9" s="66"/>
      <c r="BV9" s="65" t="s">
        <v>20</v>
      </c>
      <c r="BW9" s="65"/>
      <c r="BX9" s="65">
        <v>15</v>
      </c>
      <c r="BY9" s="59"/>
      <c r="BZ9" s="65"/>
      <c r="CB9" s="115"/>
      <c r="CC9" s="115"/>
      <c r="CD9" s="115"/>
      <c r="CE9" s="115"/>
      <c r="CF9" s="108">
        <f>SUM(CE4:CE8)</f>
        <v>60</v>
      </c>
      <c r="CG9" s="115"/>
      <c r="CH9" s="116"/>
      <c r="CI9" s="115" t="s">
        <v>20</v>
      </c>
      <c r="CJ9" s="115"/>
      <c r="CK9" s="115">
        <v>15</v>
      </c>
      <c r="CL9" s="109"/>
      <c r="CM9" s="115"/>
      <c r="CN9" s="55"/>
      <c r="CO9" s="55"/>
      <c r="CP9" s="55"/>
      <c r="CQ9" s="55"/>
      <c r="CR9" s="55"/>
      <c r="CS9" s="55"/>
      <c r="CT9" s="55"/>
      <c r="CU9" s="55"/>
      <c r="CV9" s="55"/>
      <c r="CW9" s="55"/>
      <c r="CY9" s="55"/>
      <c r="CZ9" s="55"/>
      <c r="DA9" s="55"/>
      <c r="DB9" s="55"/>
      <c r="DC9" s="55"/>
      <c r="DD9" s="55"/>
      <c r="DE9" s="55"/>
      <c r="DF9" s="55"/>
      <c r="DG9" s="55"/>
      <c r="DH9" s="55"/>
      <c r="DJ9" s="55"/>
      <c r="DK9" s="55"/>
      <c r="DL9" s="55"/>
      <c r="DM9" s="55"/>
      <c r="DN9" s="55"/>
      <c r="DO9" s="55"/>
      <c r="DP9" s="55"/>
      <c r="DQ9" s="55"/>
      <c r="DR9" s="55"/>
      <c r="DS9" s="55"/>
      <c r="DU9" s="55"/>
      <c r="DV9" s="55"/>
      <c r="DW9" s="55"/>
      <c r="DX9" s="55"/>
      <c r="DY9" s="55"/>
      <c r="DZ9" s="55"/>
      <c r="EA9" s="55"/>
      <c r="EB9" s="55"/>
      <c r="EC9" s="55"/>
      <c r="ED9" s="55"/>
      <c r="EE9" s="123"/>
      <c r="EF9" s="55"/>
      <c r="EG9" s="55"/>
      <c r="EH9" s="55"/>
      <c r="EI9" s="55"/>
      <c r="EJ9" s="55"/>
      <c r="EK9" s="55"/>
      <c r="EL9" s="55"/>
      <c r="EM9" s="55"/>
      <c r="EN9" s="55"/>
      <c r="EO9" s="55"/>
    </row>
    <row r="10" spans="1:156" ht="20.100000000000001" customHeight="1" x14ac:dyDescent="0.25">
      <c r="B10" s="42"/>
      <c r="C10" s="42"/>
      <c r="D10" s="42"/>
      <c r="E10" s="42"/>
      <c r="F10" s="35"/>
      <c r="G10" s="42"/>
      <c r="H10" s="43"/>
      <c r="I10" s="42" t="s">
        <v>12</v>
      </c>
      <c r="J10" s="42"/>
      <c r="K10" s="46">
        <v>0</v>
      </c>
      <c r="L10" s="49"/>
      <c r="M10" s="42"/>
      <c r="O10" s="97"/>
      <c r="P10" s="97"/>
      <c r="Q10" s="97"/>
      <c r="R10" s="97"/>
      <c r="S10" s="90"/>
      <c r="T10" s="97"/>
      <c r="U10" s="98"/>
      <c r="V10" s="97" t="s">
        <v>12</v>
      </c>
      <c r="W10" s="97"/>
      <c r="X10" s="101">
        <v>0</v>
      </c>
      <c r="Y10" s="102"/>
      <c r="Z10" s="97"/>
      <c r="AB10" s="25"/>
      <c r="AC10" s="25"/>
      <c r="AD10" s="25"/>
      <c r="AE10" s="25"/>
      <c r="AF10" s="31"/>
      <c r="AG10" s="25"/>
      <c r="AH10" s="26"/>
      <c r="AI10" s="25" t="s">
        <v>12</v>
      </c>
      <c r="AJ10" s="25"/>
      <c r="AK10" s="29">
        <v>0</v>
      </c>
      <c r="AL10" s="50"/>
      <c r="AM10" s="25"/>
      <c r="AO10" s="11"/>
      <c r="AP10" s="11"/>
      <c r="AQ10" s="11"/>
      <c r="AR10" s="11"/>
      <c r="AS10" s="11"/>
      <c r="AT10" s="11"/>
      <c r="AU10" s="12"/>
      <c r="AV10" s="11" t="s">
        <v>12</v>
      </c>
      <c r="AW10" s="11"/>
      <c r="AX10" s="15">
        <v>112.5</v>
      </c>
      <c r="AY10" s="51"/>
      <c r="AZ10" s="11"/>
      <c r="BB10" s="79"/>
      <c r="BC10" s="79"/>
      <c r="BD10" s="79"/>
      <c r="BE10" s="79"/>
      <c r="BF10" s="79"/>
      <c r="BG10" s="79"/>
      <c r="BH10" s="80"/>
      <c r="BI10" s="79" t="s">
        <v>12</v>
      </c>
      <c r="BJ10" s="79"/>
      <c r="BK10" s="83">
        <v>115</v>
      </c>
      <c r="BL10" s="84"/>
      <c r="BM10" s="79"/>
      <c r="BO10" s="65"/>
      <c r="BP10" s="65"/>
      <c r="BQ10" s="65"/>
      <c r="BR10" s="65"/>
      <c r="BS10" s="65"/>
      <c r="BT10" s="65"/>
      <c r="BU10" s="66"/>
      <c r="BV10" s="65" t="s">
        <v>12</v>
      </c>
      <c r="BW10" s="65"/>
      <c r="BX10" s="68">
        <v>100</v>
      </c>
      <c r="BY10" s="69"/>
      <c r="BZ10" s="65"/>
      <c r="CB10" s="115"/>
      <c r="CC10" s="115"/>
      <c r="CD10" s="115"/>
      <c r="CE10" s="115"/>
      <c r="CF10" s="115"/>
      <c r="CG10" s="115"/>
      <c r="CH10" s="116"/>
      <c r="CI10" s="115" t="s">
        <v>12</v>
      </c>
      <c r="CJ10" s="115"/>
      <c r="CK10" s="119">
        <v>75</v>
      </c>
      <c r="CL10" s="120"/>
      <c r="CM10" s="115"/>
      <c r="CN10" s="55"/>
      <c r="CO10" s="55"/>
      <c r="CP10" s="55"/>
      <c r="CQ10" s="55"/>
      <c r="CR10" s="55"/>
      <c r="CS10" s="55"/>
      <c r="CT10" s="55"/>
      <c r="CU10" s="55"/>
      <c r="CV10" s="55"/>
      <c r="CW10" s="55"/>
      <c r="CY10" s="55"/>
      <c r="CZ10" s="55"/>
      <c r="DA10" s="55"/>
      <c r="DB10" s="55"/>
      <c r="DC10" s="55"/>
      <c r="DD10" s="55"/>
      <c r="DE10" s="55"/>
      <c r="DF10" s="55"/>
      <c r="DG10" s="55"/>
      <c r="DH10" s="55"/>
      <c r="DJ10" s="55"/>
      <c r="DK10" s="55"/>
      <c r="DL10" s="55"/>
      <c r="DM10" s="55"/>
      <c r="DN10" s="55"/>
      <c r="DO10" s="55"/>
      <c r="DP10" s="55"/>
      <c r="DQ10" s="55"/>
      <c r="DR10" s="55"/>
      <c r="DS10" s="55"/>
      <c r="DU10" s="55"/>
      <c r="DV10" s="55"/>
      <c r="DW10" s="55"/>
      <c r="DX10" s="55"/>
      <c r="DY10" s="55"/>
      <c r="DZ10" s="55"/>
      <c r="EA10" s="55"/>
      <c r="EB10" s="55"/>
      <c r="EC10" s="55"/>
      <c r="ED10" s="55"/>
      <c r="EE10" s="123"/>
      <c r="EF10" s="55"/>
      <c r="EG10" s="55"/>
      <c r="EH10" s="55"/>
      <c r="EI10" s="55"/>
      <c r="EJ10" s="55"/>
      <c r="EK10" s="55"/>
      <c r="EL10" s="55"/>
      <c r="EM10" s="55"/>
      <c r="EN10" s="55"/>
      <c r="EO10" s="55"/>
    </row>
    <row r="11" spans="1:156" ht="20.100000000000001" customHeight="1" x14ac:dyDescent="0.25">
      <c r="B11" s="42"/>
      <c r="C11" s="42"/>
      <c r="D11" s="42"/>
      <c r="E11" s="42"/>
      <c r="F11" s="35"/>
      <c r="G11" s="42"/>
      <c r="H11" s="43"/>
      <c r="I11" s="42"/>
      <c r="J11" s="42"/>
      <c r="K11" s="42"/>
      <c r="L11" s="36">
        <f>SUM(K8:K10)</f>
        <v>15</v>
      </c>
      <c r="M11" s="42"/>
      <c r="O11" s="97"/>
      <c r="P11" s="97"/>
      <c r="Q11" s="97"/>
      <c r="R11" s="97"/>
      <c r="S11" s="90"/>
      <c r="T11" s="97"/>
      <c r="U11" s="98"/>
      <c r="V11" s="97"/>
      <c r="W11" s="97"/>
      <c r="X11" s="97"/>
      <c r="Y11" s="91">
        <f>SUM(X8:X10)</f>
        <v>15</v>
      </c>
      <c r="Z11" s="97"/>
      <c r="AB11" s="25"/>
      <c r="AC11" s="25"/>
      <c r="AD11" s="25"/>
      <c r="AE11" s="25"/>
      <c r="AF11" s="31"/>
      <c r="AG11" s="25"/>
      <c r="AH11" s="26"/>
      <c r="AI11" s="25"/>
      <c r="AJ11" s="25"/>
      <c r="AK11" s="25"/>
      <c r="AL11" s="30">
        <f>SUM(AK8:AK10)</f>
        <v>15</v>
      </c>
      <c r="AM11" s="25"/>
      <c r="AO11" s="11"/>
      <c r="AP11" s="11"/>
      <c r="AQ11" s="11"/>
      <c r="AR11" s="11"/>
      <c r="AS11" s="11"/>
      <c r="AT11" s="11"/>
      <c r="AU11" s="12"/>
      <c r="AV11" s="11"/>
      <c r="AW11" s="11"/>
      <c r="AX11" s="11"/>
      <c r="AY11" s="16">
        <f>SUM(AX8:AX10)</f>
        <v>127.5</v>
      </c>
      <c r="AZ11" s="11"/>
      <c r="BB11" s="79"/>
      <c r="BC11" s="79"/>
      <c r="BD11" s="79"/>
      <c r="BE11" s="79"/>
      <c r="BF11" s="79"/>
      <c r="BG11" s="79"/>
      <c r="BH11" s="80"/>
      <c r="BI11" s="79"/>
      <c r="BJ11" s="79"/>
      <c r="BK11" s="79"/>
      <c r="BL11" s="73">
        <f>SUM(BK8:BK10)</f>
        <v>130</v>
      </c>
      <c r="BM11" s="79"/>
      <c r="BO11" s="65"/>
      <c r="BP11" s="65"/>
      <c r="BQ11" s="65"/>
      <c r="BR11" s="65"/>
      <c r="BS11" s="65"/>
      <c r="BT11" s="65"/>
      <c r="BU11" s="66"/>
      <c r="BV11" s="65"/>
      <c r="BW11" s="65"/>
      <c r="BX11" s="65"/>
      <c r="BY11" s="59">
        <f>SUM(BX8:BX10)</f>
        <v>115</v>
      </c>
      <c r="BZ11" s="65"/>
      <c r="CB11" s="115"/>
      <c r="CC11" s="115"/>
      <c r="CD11" s="115"/>
      <c r="CE11" s="115"/>
      <c r="CF11" s="115"/>
      <c r="CG11" s="115"/>
      <c r="CH11" s="116"/>
      <c r="CI11" s="115"/>
      <c r="CJ11" s="115"/>
      <c r="CK11" s="115"/>
      <c r="CL11" s="109">
        <f>SUM(CK8:CK10)</f>
        <v>90</v>
      </c>
      <c r="CM11" s="115"/>
      <c r="CN11" s="55"/>
      <c r="CO11" s="55"/>
      <c r="CP11" s="55"/>
      <c r="CQ11" s="55"/>
      <c r="CR11" s="55"/>
      <c r="CS11" s="55"/>
      <c r="CT11" s="55"/>
      <c r="CU11" s="55"/>
      <c r="CV11" s="55"/>
      <c r="CW11" s="55"/>
      <c r="CY11" s="55"/>
      <c r="CZ11" s="55"/>
      <c r="DA11" s="55"/>
      <c r="DB11" s="55"/>
      <c r="DC11" s="55"/>
      <c r="DD11" s="55"/>
      <c r="DE11" s="55"/>
      <c r="DF11" s="55"/>
      <c r="DG11" s="55"/>
      <c r="DH11" s="55"/>
      <c r="DJ11" s="55"/>
      <c r="DK11" s="55"/>
      <c r="DL11" s="55"/>
      <c r="DM11" s="55"/>
      <c r="DN11" s="55"/>
      <c r="DO11" s="55"/>
      <c r="DP11" s="55"/>
      <c r="DQ11" s="55"/>
      <c r="DR11" s="55"/>
      <c r="DS11" s="55"/>
      <c r="DU11" s="55"/>
      <c r="DV11" s="55"/>
      <c r="DW11" s="55"/>
      <c r="DX11" s="55"/>
      <c r="DY11" s="55"/>
      <c r="DZ11" s="55"/>
      <c r="EA11" s="55"/>
      <c r="EB11" s="55"/>
      <c r="EC11" s="55"/>
      <c r="ED11" s="55"/>
      <c r="EE11" s="123"/>
      <c r="EF11" s="55"/>
      <c r="EG11" s="55"/>
      <c r="EH11" s="55"/>
      <c r="EI11" s="55"/>
      <c r="EJ11" s="55"/>
      <c r="EK11" s="55"/>
      <c r="EL11" s="55"/>
      <c r="EM11" s="55"/>
      <c r="EN11" s="55"/>
      <c r="EO11" s="55"/>
    </row>
    <row r="12" spans="1:156" ht="20.100000000000001" customHeight="1" x14ac:dyDescent="0.25">
      <c r="B12" s="42"/>
      <c r="C12" s="42"/>
      <c r="D12" s="42"/>
      <c r="E12" s="42"/>
      <c r="F12" s="42"/>
      <c r="G12" s="42"/>
      <c r="H12" s="43"/>
      <c r="I12" s="39" t="s">
        <v>13</v>
      </c>
      <c r="J12" s="42"/>
      <c r="K12" s="42"/>
      <c r="L12" s="36"/>
      <c r="M12" s="42"/>
      <c r="O12" s="97"/>
      <c r="P12" s="97"/>
      <c r="Q12" s="97"/>
      <c r="R12" s="97"/>
      <c r="S12" s="97"/>
      <c r="T12" s="97"/>
      <c r="U12" s="98"/>
      <c r="V12" s="94" t="s">
        <v>13</v>
      </c>
      <c r="W12" s="97"/>
      <c r="X12" s="97"/>
      <c r="Y12" s="91"/>
      <c r="Z12" s="97"/>
      <c r="AB12" s="25"/>
      <c r="AC12" s="25"/>
      <c r="AD12" s="25"/>
      <c r="AE12" s="25"/>
      <c r="AF12" s="25"/>
      <c r="AG12" s="25"/>
      <c r="AH12" s="26"/>
      <c r="AI12" s="22" t="s">
        <v>13</v>
      </c>
      <c r="AJ12" s="25"/>
      <c r="AK12" s="25"/>
      <c r="AL12" s="30"/>
      <c r="AM12" s="25"/>
      <c r="AO12" s="11"/>
      <c r="AP12" s="11"/>
      <c r="AQ12" s="11"/>
      <c r="AR12" s="11"/>
      <c r="AS12" s="11"/>
      <c r="AT12" s="11"/>
      <c r="AU12" s="12"/>
      <c r="AV12" s="8" t="s">
        <v>13</v>
      </c>
      <c r="AW12" s="11"/>
      <c r="AX12" s="11"/>
      <c r="AY12" s="16"/>
      <c r="AZ12" s="11"/>
      <c r="BB12" s="79"/>
      <c r="BC12" s="79"/>
      <c r="BD12" s="79"/>
      <c r="BE12" s="79"/>
      <c r="BF12" s="79"/>
      <c r="BG12" s="79"/>
      <c r="BH12" s="80"/>
      <c r="BI12" s="76" t="s">
        <v>13</v>
      </c>
      <c r="BJ12" s="79"/>
      <c r="BK12" s="79"/>
      <c r="BL12" s="73"/>
      <c r="BM12" s="79"/>
      <c r="BO12" s="65"/>
      <c r="BP12" s="65"/>
      <c r="BQ12" s="65"/>
      <c r="BR12" s="65"/>
      <c r="BS12" s="65"/>
      <c r="BT12" s="65"/>
      <c r="BU12" s="66"/>
      <c r="BV12" s="62" t="s">
        <v>13</v>
      </c>
      <c r="BW12" s="65"/>
      <c r="BX12" s="65"/>
      <c r="BY12" s="59"/>
      <c r="BZ12" s="65"/>
      <c r="CB12" s="115"/>
      <c r="CC12" s="115"/>
      <c r="CD12" s="115"/>
      <c r="CE12" s="115"/>
      <c r="CF12" s="115"/>
      <c r="CG12" s="115"/>
      <c r="CH12" s="116"/>
      <c r="CI12" s="110" t="s">
        <v>13</v>
      </c>
      <c r="CJ12" s="115"/>
      <c r="CK12" s="115"/>
      <c r="CL12" s="109"/>
      <c r="CM12" s="115"/>
      <c r="CN12" s="55"/>
      <c r="CO12" s="55"/>
      <c r="CP12" s="55"/>
      <c r="CQ12" s="55"/>
      <c r="CR12" s="55"/>
      <c r="CS12" s="55"/>
      <c r="CT12" s="55"/>
      <c r="CU12" s="55"/>
      <c r="CV12" s="55"/>
      <c r="CW12" s="55"/>
      <c r="CY12" s="55"/>
      <c r="CZ12" s="55"/>
      <c r="DA12" s="55"/>
      <c r="DB12" s="55"/>
      <c r="DC12" s="55"/>
      <c r="DD12" s="55"/>
      <c r="DE12" s="55"/>
      <c r="DF12" s="55"/>
      <c r="DG12" s="55"/>
      <c r="DH12" s="55"/>
      <c r="DJ12" s="55"/>
      <c r="DK12" s="55"/>
      <c r="DL12" s="55"/>
      <c r="DM12" s="55"/>
      <c r="DN12" s="55"/>
      <c r="DO12" s="55"/>
      <c r="DP12" s="55"/>
      <c r="DQ12" s="55"/>
      <c r="DR12" s="55"/>
      <c r="DS12" s="55"/>
      <c r="DU12" s="55"/>
      <c r="DV12" s="55"/>
      <c r="DW12" s="55"/>
      <c r="DX12" s="55"/>
      <c r="DY12" s="55"/>
      <c r="DZ12" s="55"/>
      <c r="EA12" s="55"/>
      <c r="EB12" s="55"/>
      <c r="EC12" s="55"/>
      <c r="ED12" s="55"/>
      <c r="EE12" s="123"/>
      <c r="EF12" s="55"/>
      <c r="EG12" s="55"/>
      <c r="EH12" s="55"/>
      <c r="EI12" s="55"/>
      <c r="EJ12" s="55"/>
      <c r="EK12" s="55"/>
      <c r="EL12" s="55"/>
      <c r="EM12" s="55"/>
      <c r="EN12" s="55"/>
      <c r="EO12" s="55"/>
    </row>
    <row r="13" spans="1:156" ht="20.100000000000001" customHeight="1" x14ac:dyDescent="0.25">
      <c r="B13" s="42"/>
      <c r="C13" s="39" t="s">
        <v>4</v>
      </c>
      <c r="D13" s="42"/>
      <c r="E13" s="42"/>
      <c r="F13" s="42"/>
      <c r="G13" s="42"/>
      <c r="H13" s="43"/>
      <c r="I13" s="42" t="s">
        <v>21</v>
      </c>
      <c r="J13" s="42"/>
      <c r="K13" s="42">
        <v>5</v>
      </c>
      <c r="L13" s="42"/>
      <c r="M13" s="42"/>
      <c r="O13" s="97"/>
      <c r="P13" s="94" t="s">
        <v>4</v>
      </c>
      <c r="Q13" s="97"/>
      <c r="R13" s="97"/>
      <c r="S13" s="97"/>
      <c r="T13" s="97"/>
      <c r="U13" s="98"/>
      <c r="V13" s="97" t="s">
        <v>25</v>
      </c>
      <c r="W13" s="97"/>
      <c r="X13" s="97">
        <v>5</v>
      </c>
      <c r="Y13" s="97"/>
      <c r="Z13" s="97"/>
      <c r="AB13" s="25"/>
      <c r="AC13" s="22" t="s">
        <v>4</v>
      </c>
      <c r="AD13" s="25"/>
      <c r="AE13" s="25"/>
      <c r="AF13" s="25"/>
      <c r="AG13" s="25"/>
      <c r="AH13" s="26"/>
      <c r="AI13" s="25" t="s">
        <v>25</v>
      </c>
      <c r="AJ13" s="25"/>
      <c r="AK13" s="25">
        <v>5</v>
      </c>
      <c r="AL13" s="25"/>
      <c r="AM13" s="25"/>
      <c r="AO13" s="11"/>
      <c r="AP13" s="8" t="s">
        <v>4</v>
      </c>
      <c r="AQ13" s="11"/>
      <c r="AR13" s="11"/>
      <c r="AS13" s="11"/>
      <c r="AT13" s="11"/>
      <c r="AU13" s="12"/>
      <c r="AV13" s="11" t="s">
        <v>25</v>
      </c>
      <c r="AW13" s="11"/>
      <c r="AX13" s="11">
        <v>5</v>
      </c>
      <c r="AY13" s="11"/>
      <c r="AZ13" s="11"/>
      <c r="BB13" s="79"/>
      <c r="BC13" s="76" t="s">
        <v>4</v>
      </c>
      <c r="BD13" s="79"/>
      <c r="BE13" s="79"/>
      <c r="BF13" s="79"/>
      <c r="BG13" s="79"/>
      <c r="BH13" s="80"/>
      <c r="BI13" s="79" t="s">
        <v>25</v>
      </c>
      <c r="BJ13" s="79"/>
      <c r="BK13" s="79">
        <v>5</v>
      </c>
      <c r="BL13" s="79"/>
      <c r="BM13" s="79"/>
      <c r="BO13" s="65"/>
      <c r="BP13" s="62" t="s">
        <v>4</v>
      </c>
      <c r="BQ13" s="65"/>
      <c r="BR13" s="65"/>
      <c r="BS13" s="65"/>
      <c r="BT13" s="65"/>
      <c r="BU13" s="66"/>
      <c r="BV13" s="65" t="s">
        <v>25</v>
      </c>
      <c r="BW13" s="65"/>
      <c r="BX13" s="65">
        <v>5</v>
      </c>
      <c r="BY13" s="65"/>
      <c r="BZ13" s="65"/>
      <c r="CB13" s="115"/>
      <c r="CC13" s="110" t="s">
        <v>4</v>
      </c>
      <c r="CD13" s="115"/>
      <c r="CE13" s="115"/>
      <c r="CF13" s="115"/>
      <c r="CG13" s="115"/>
      <c r="CH13" s="116"/>
      <c r="CI13" s="115" t="s">
        <v>25</v>
      </c>
      <c r="CJ13" s="115"/>
      <c r="CK13" s="115">
        <v>5</v>
      </c>
      <c r="CL13" s="115"/>
      <c r="CM13" s="115"/>
      <c r="CN13" s="55"/>
      <c r="CO13" s="55"/>
      <c r="CP13" s="55"/>
      <c r="CQ13" s="55"/>
      <c r="CR13" s="55"/>
      <c r="CS13" s="55"/>
      <c r="CT13" s="55"/>
      <c r="CU13" s="55"/>
      <c r="CV13" s="55"/>
      <c r="CW13" s="55"/>
      <c r="CY13" s="55"/>
      <c r="CZ13" s="55"/>
      <c r="DA13" s="55"/>
      <c r="DB13" s="55"/>
      <c r="DC13" s="55"/>
      <c r="DD13" s="55"/>
      <c r="DE13" s="55"/>
      <c r="DF13" s="55"/>
      <c r="DG13" s="55"/>
      <c r="DH13" s="55"/>
      <c r="DJ13" s="55"/>
      <c r="DK13" s="55"/>
      <c r="DL13" s="55"/>
      <c r="DM13" s="55"/>
      <c r="DN13" s="55"/>
      <c r="DO13" s="55"/>
      <c r="DP13" s="55"/>
      <c r="DQ13" s="55"/>
      <c r="DR13" s="55"/>
      <c r="DS13" s="55"/>
      <c r="DU13" s="55"/>
      <c r="DV13" s="55"/>
      <c r="DW13" s="55"/>
      <c r="DX13" s="55"/>
      <c r="DY13" s="55"/>
      <c r="DZ13" s="55"/>
      <c r="EA13" s="55"/>
      <c r="EB13" s="55"/>
      <c r="EC13" s="55"/>
      <c r="ED13" s="55"/>
      <c r="EE13" s="55"/>
      <c r="EF13" s="55"/>
      <c r="EG13" s="55"/>
      <c r="EH13" s="55"/>
      <c r="EI13" s="55"/>
      <c r="EJ13" s="55"/>
      <c r="EK13" s="55"/>
      <c r="EL13" s="55"/>
      <c r="EM13" s="55"/>
      <c r="EN13" s="55"/>
      <c r="EO13" s="55"/>
    </row>
    <row r="14" spans="1:156" ht="20.100000000000001" customHeight="1" x14ac:dyDescent="0.25">
      <c r="B14" s="42"/>
      <c r="C14" s="42" t="s">
        <v>22</v>
      </c>
      <c r="D14" s="42"/>
      <c r="E14" s="42">
        <v>20</v>
      </c>
      <c r="F14" s="42"/>
      <c r="G14" s="42"/>
      <c r="H14" s="43"/>
      <c r="I14" s="42" t="s">
        <v>17</v>
      </c>
      <c r="J14" s="42"/>
      <c r="K14" s="42">
        <v>0</v>
      </c>
      <c r="L14" s="44"/>
      <c r="M14" s="42"/>
      <c r="O14" s="97"/>
      <c r="P14" s="97" t="s">
        <v>22</v>
      </c>
      <c r="Q14" s="97"/>
      <c r="R14" s="97">
        <v>20</v>
      </c>
      <c r="S14" s="97"/>
      <c r="T14" s="97"/>
      <c r="U14" s="98"/>
      <c r="V14" s="97" t="s">
        <v>17</v>
      </c>
      <c r="W14" s="97"/>
      <c r="X14" s="97">
        <v>15</v>
      </c>
      <c r="Y14" s="99"/>
      <c r="Z14" s="97"/>
      <c r="AB14" s="25"/>
      <c r="AC14" s="25" t="s">
        <v>22</v>
      </c>
      <c r="AD14" s="25"/>
      <c r="AE14" s="25">
        <v>20</v>
      </c>
      <c r="AF14" s="25"/>
      <c r="AG14" s="25"/>
      <c r="AH14" s="26"/>
      <c r="AI14" s="25" t="s">
        <v>17</v>
      </c>
      <c r="AJ14" s="25"/>
      <c r="AK14" s="25">
        <v>25</v>
      </c>
      <c r="AL14" s="27"/>
      <c r="AM14" s="25"/>
      <c r="AO14" s="11"/>
      <c r="AP14" s="11" t="s">
        <v>22</v>
      </c>
      <c r="AQ14" s="11"/>
      <c r="AR14" s="11">
        <v>20</v>
      </c>
      <c r="AS14" s="11"/>
      <c r="AT14" s="11"/>
      <c r="AU14" s="12"/>
      <c r="AV14" s="11" t="s">
        <v>17</v>
      </c>
      <c r="AW14" s="11"/>
      <c r="AX14" s="11">
        <v>7.5</v>
      </c>
      <c r="AY14" s="13"/>
      <c r="AZ14" s="11"/>
      <c r="BB14" s="79"/>
      <c r="BC14" s="79" t="s">
        <v>22</v>
      </c>
      <c r="BD14" s="79"/>
      <c r="BE14" s="79">
        <v>20</v>
      </c>
      <c r="BF14" s="79"/>
      <c r="BG14" s="79"/>
      <c r="BH14" s="80"/>
      <c r="BI14" s="79" t="s">
        <v>17</v>
      </c>
      <c r="BJ14" s="79"/>
      <c r="BK14" s="79">
        <v>35</v>
      </c>
      <c r="BL14" s="81"/>
      <c r="BM14" s="79"/>
      <c r="BO14" s="65"/>
      <c r="BP14" s="65" t="s">
        <v>22</v>
      </c>
      <c r="BQ14" s="65"/>
      <c r="BR14" s="65">
        <v>20</v>
      </c>
      <c r="BS14" s="65"/>
      <c r="BT14" s="65"/>
      <c r="BU14" s="66"/>
      <c r="BV14" s="65" t="s">
        <v>17</v>
      </c>
      <c r="BW14" s="65"/>
      <c r="BX14" s="65">
        <v>35</v>
      </c>
      <c r="BY14" s="67"/>
      <c r="BZ14" s="65"/>
      <c r="CB14" s="115"/>
      <c r="CC14" s="115" t="s">
        <v>22</v>
      </c>
      <c r="CD14" s="115"/>
      <c r="CE14" s="115">
        <v>20</v>
      </c>
      <c r="CF14" s="115"/>
      <c r="CG14" s="115"/>
      <c r="CH14" s="116"/>
      <c r="CI14" s="115" t="s">
        <v>17</v>
      </c>
      <c r="CJ14" s="115"/>
      <c r="CK14" s="115">
        <v>35</v>
      </c>
      <c r="CL14" s="117"/>
      <c r="CM14" s="115"/>
      <c r="CN14" s="55"/>
      <c r="CO14" s="55"/>
      <c r="CP14" s="55"/>
      <c r="CQ14" s="55"/>
      <c r="CR14" s="55"/>
      <c r="CS14" s="55"/>
      <c r="CT14" s="55"/>
      <c r="CU14" s="55"/>
      <c r="CV14" s="55"/>
      <c r="CW14" s="55"/>
      <c r="CY14" s="55"/>
      <c r="CZ14" s="55"/>
      <c r="DA14" s="55"/>
      <c r="DB14" s="55"/>
      <c r="DC14" s="55"/>
      <c r="DD14" s="55"/>
      <c r="DE14" s="55"/>
      <c r="DF14" s="55"/>
      <c r="DG14" s="55"/>
      <c r="DH14" s="55"/>
      <c r="DJ14" s="55"/>
      <c r="DK14" s="55"/>
      <c r="DL14" s="55"/>
      <c r="DM14" s="55"/>
      <c r="DN14" s="55"/>
      <c r="DO14" s="55"/>
      <c r="DP14" s="55"/>
      <c r="DQ14" s="55"/>
      <c r="DR14" s="55"/>
      <c r="DS14" s="55"/>
      <c r="DU14" s="55"/>
      <c r="DV14" s="55"/>
      <c r="DW14" s="55"/>
      <c r="DX14" s="55"/>
      <c r="DY14" s="55"/>
      <c r="DZ14" s="55"/>
      <c r="EA14" s="55"/>
      <c r="EB14" s="55"/>
      <c r="EC14" s="55"/>
      <c r="ED14" s="55"/>
      <c r="EF14" s="55"/>
      <c r="EG14" s="55"/>
      <c r="EH14" s="55"/>
      <c r="EI14" s="55"/>
      <c r="EJ14" s="55"/>
      <c r="EK14" s="55"/>
      <c r="EL14" s="55"/>
      <c r="EM14" s="55"/>
      <c r="EN14" s="55"/>
      <c r="EO14" s="55"/>
    </row>
    <row r="15" spans="1:156" ht="20.100000000000001" customHeight="1" x14ac:dyDescent="0.25">
      <c r="B15" s="42"/>
      <c r="C15" s="42" t="s">
        <v>5</v>
      </c>
      <c r="D15" s="42"/>
      <c r="E15" s="42">
        <v>20</v>
      </c>
      <c r="F15" s="42"/>
      <c r="G15" s="42"/>
      <c r="H15" s="43"/>
      <c r="I15" s="42" t="s">
        <v>14</v>
      </c>
      <c r="J15" s="42"/>
      <c r="K15" s="42">
        <v>15</v>
      </c>
      <c r="L15" s="44"/>
      <c r="M15" s="42"/>
      <c r="O15" s="97"/>
      <c r="P15" s="97" t="s">
        <v>5</v>
      </c>
      <c r="Q15" s="97"/>
      <c r="R15" s="97">
        <v>25</v>
      </c>
      <c r="S15" s="97"/>
      <c r="T15" s="97"/>
      <c r="U15" s="98"/>
      <c r="V15" s="97" t="s">
        <v>14</v>
      </c>
      <c r="W15" s="97"/>
      <c r="X15" s="97">
        <v>20</v>
      </c>
      <c r="Y15" s="99"/>
      <c r="Z15" s="97"/>
      <c r="AB15" s="25"/>
      <c r="AC15" s="25" t="s">
        <v>5</v>
      </c>
      <c r="AD15" s="25"/>
      <c r="AE15" s="25">
        <v>25</v>
      </c>
      <c r="AF15" s="25"/>
      <c r="AG15" s="25"/>
      <c r="AH15" s="26"/>
      <c r="AI15" s="25" t="s">
        <v>14</v>
      </c>
      <c r="AJ15" s="25"/>
      <c r="AK15" s="25">
        <v>20</v>
      </c>
      <c r="AL15" s="27"/>
      <c r="AM15" s="25"/>
      <c r="AO15" s="11"/>
      <c r="AP15" s="11" t="s">
        <v>5</v>
      </c>
      <c r="AQ15" s="11"/>
      <c r="AR15" s="11">
        <v>25</v>
      </c>
      <c r="AS15" s="11"/>
      <c r="AT15" s="11"/>
      <c r="AU15" s="12"/>
      <c r="AV15" s="11" t="s">
        <v>14</v>
      </c>
      <c r="AW15" s="11"/>
      <c r="AX15" s="11">
        <v>25</v>
      </c>
      <c r="AY15" s="13"/>
      <c r="AZ15" s="11"/>
      <c r="BB15" s="79"/>
      <c r="BC15" s="79" t="s">
        <v>5</v>
      </c>
      <c r="BD15" s="79"/>
      <c r="BE15" s="79">
        <v>20</v>
      </c>
      <c r="BF15" s="79"/>
      <c r="BG15" s="79"/>
      <c r="BH15" s="80"/>
      <c r="BI15" s="79" t="s">
        <v>14</v>
      </c>
      <c r="BJ15" s="79"/>
      <c r="BK15" s="79">
        <v>25</v>
      </c>
      <c r="BL15" s="81"/>
      <c r="BM15" s="79"/>
      <c r="BO15" s="65"/>
      <c r="BP15" s="65" t="s">
        <v>5</v>
      </c>
      <c r="BQ15" s="65"/>
      <c r="BR15" s="65">
        <v>20</v>
      </c>
      <c r="BS15" s="65"/>
      <c r="BT15" s="65"/>
      <c r="BU15" s="66"/>
      <c r="BV15" s="65" t="s">
        <v>14</v>
      </c>
      <c r="BW15" s="65"/>
      <c r="BX15" s="65">
        <v>25</v>
      </c>
      <c r="BY15" s="67"/>
      <c r="BZ15" s="65"/>
      <c r="CB15" s="115"/>
      <c r="CC15" s="115" t="s">
        <v>5</v>
      </c>
      <c r="CD15" s="115"/>
      <c r="CE15" s="115">
        <v>20</v>
      </c>
      <c r="CF15" s="115"/>
      <c r="CG15" s="115"/>
      <c r="CH15" s="116"/>
      <c r="CI15" s="115" t="s">
        <v>14</v>
      </c>
      <c r="CJ15" s="115"/>
      <c r="CK15" s="115">
        <v>25</v>
      </c>
      <c r="CL15" s="117"/>
      <c r="CM15" s="115"/>
      <c r="CN15" s="55"/>
      <c r="CO15" s="55"/>
      <c r="CP15" s="55"/>
      <c r="CQ15" s="55"/>
      <c r="CR15" s="55"/>
      <c r="CS15" s="55"/>
      <c r="CT15" s="55"/>
      <c r="CU15" s="55"/>
      <c r="CV15" s="55"/>
      <c r="CW15" s="55"/>
      <c r="CY15" s="55"/>
      <c r="CZ15" s="55"/>
      <c r="DA15" s="55"/>
      <c r="DB15" s="55"/>
      <c r="DC15" s="55"/>
      <c r="DD15" s="55"/>
      <c r="DE15" s="55"/>
      <c r="DF15" s="55"/>
      <c r="DG15" s="55"/>
      <c r="DH15" s="55"/>
      <c r="DJ15" s="55"/>
      <c r="DK15" s="55"/>
      <c r="DL15" s="55"/>
      <c r="DM15" s="55"/>
      <c r="DN15" s="55"/>
      <c r="DO15" s="55"/>
      <c r="DP15" s="55"/>
      <c r="DQ15" s="55"/>
      <c r="DR15" s="55"/>
      <c r="DS15" s="55"/>
      <c r="DU15" s="55"/>
      <c r="DV15" s="55"/>
      <c r="DW15" s="55"/>
      <c r="DX15" s="55"/>
      <c r="DY15" s="55"/>
      <c r="DZ15" s="55"/>
      <c r="EA15" s="55"/>
      <c r="EB15" s="55"/>
      <c r="EC15" s="55"/>
      <c r="ED15" s="55"/>
      <c r="EF15" s="55"/>
      <c r="EG15" s="55"/>
      <c r="EH15" s="55"/>
      <c r="EI15" s="55"/>
      <c r="EJ15" s="55"/>
      <c r="EK15" s="55"/>
      <c r="EL15" s="55"/>
      <c r="EM15" s="55"/>
      <c r="EN15" s="55"/>
      <c r="EO15" s="55"/>
    </row>
    <row r="16" spans="1:156" ht="20.100000000000001" customHeight="1" x14ac:dyDescent="0.25">
      <c r="B16" s="42"/>
      <c r="C16" s="42" t="s">
        <v>6</v>
      </c>
      <c r="D16" s="42"/>
      <c r="E16" s="42">
        <v>5</v>
      </c>
      <c r="F16" s="42"/>
      <c r="G16" s="42"/>
      <c r="H16" s="43"/>
      <c r="I16" s="42" t="s">
        <v>15</v>
      </c>
      <c r="J16" s="42"/>
      <c r="K16" s="42">
        <v>10</v>
      </c>
      <c r="L16" s="44"/>
      <c r="M16" s="42"/>
      <c r="O16" s="97"/>
      <c r="P16" s="97" t="s">
        <v>6</v>
      </c>
      <c r="Q16" s="97"/>
      <c r="R16" s="97">
        <v>5</v>
      </c>
      <c r="S16" s="97"/>
      <c r="T16" s="97"/>
      <c r="U16" s="98"/>
      <c r="V16" s="97" t="s">
        <v>15</v>
      </c>
      <c r="W16" s="97"/>
      <c r="X16" s="97">
        <v>10</v>
      </c>
      <c r="Y16" s="99"/>
      <c r="Z16" s="97"/>
      <c r="AB16" s="25"/>
      <c r="AC16" s="25" t="s">
        <v>6</v>
      </c>
      <c r="AD16" s="25"/>
      <c r="AE16" s="25">
        <v>5</v>
      </c>
      <c r="AF16" s="25"/>
      <c r="AG16" s="25"/>
      <c r="AH16" s="26"/>
      <c r="AI16" s="25" t="s">
        <v>15</v>
      </c>
      <c r="AJ16" s="25"/>
      <c r="AK16" s="25">
        <v>10</v>
      </c>
      <c r="AL16" s="27"/>
      <c r="AM16" s="25"/>
      <c r="AO16" s="11"/>
      <c r="AP16" s="11" t="s">
        <v>6</v>
      </c>
      <c r="AQ16" s="11"/>
      <c r="AR16" s="11">
        <v>0</v>
      </c>
      <c r="AS16" s="11"/>
      <c r="AT16" s="11"/>
      <c r="AU16" s="12"/>
      <c r="AV16" s="11" t="s">
        <v>15</v>
      </c>
      <c r="AW16" s="11"/>
      <c r="AX16" s="11">
        <v>10</v>
      </c>
      <c r="AY16" s="13"/>
      <c r="AZ16" s="11"/>
      <c r="BB16" s="79"/>
      <c r="BC16" s="79" t="s">
        <v>6</v>
      </c>
      <c r="BD16" s="79"/>
      <c r="BE16" s="79">
        <v>0</v>
      </c>
      <c r="BF16" s="79"/>
      <c r="BG16" s="79"/>
      <c r="BH16" s="80"/>
      <c r="BI16" s="79" t="s">
        <v>15</v>
      </c>
      <c r="BJ16" s="79"/>
      <c r="BK16" s="79">
        <v>0</v>
      </c>
      <c r="BL16" s="81"/>
      <c r="BM16" s="79"/>
      <c r="BO16" s="65"/>
      <c r="BP16" s="65" t="s">
        <v>6</v>
      </c>
      <c r="BQ16" s="65"/>
      <c r="BR16" s="65">
        <v>0</v>
      </c>
      <c r="BS16" s="65"/>
      <c r="BT16" s="65"/>
      <c r="BU16" s="66"/>
      <c r="BV16" s="65" t="s">
        <v>15</v>
      </c>
      <c r="BW16" s="65"/>
      <c r="BX16" s="65">
        <v>0</v>
      </c>
      <c r="BY16" s="67"/>
      <c r="BZ16" s="65"/>
      <c r="CB16" s="115"/>
      <c r="CC16" s="115" t="s">
        <v>6</v>
      </c>
      <c r="CD16" s="115"/>
      <c r="CE16" s="115">
        <v>0</v>
      </c>
      <c r="CF16" s="115"/>
      <c r="CG16" s="115"/>
      <c r="CH16" s="116"/>
      <c r="CI16" s="115" t="s">
        <v>15</v>
      </c>
      <c r="CJ16" s="115"/>
      <c r="CK16" s="115">
        <v>0</v>
      </c>
      <c r="CL16" s="117"/>
      <c r="CM16" s="115"/>
      <c r="CN16" s="55"/>
      <c r="CO16" s="55"/>
      <c r="CP16" s="55"/>
      <c r="CQ16" s="55"/>
      <c r="CR16" s="55"/>
      <c r="CS16" s="55"/>
      <c r="CT16" s="55"/>
      <c r="CU16" s="55"/>
      <c r="CV16" s="55"/>
      <c r="CW16" s="55"/>
      <c r="CY16" s="55"/>
      <c r="CZ16" s="55"/>
      <c r="DA16" s="55"/>
      <c r="DB16" s="55"/>
      <c r="DC16" s="55"/>
      <c r="DD16" s="55"/>
      <c r="DE16" s="55"/>
      <c r="DF16" s="55"/>
      <c r="DG16" s="55"/>
      <c r="DH16" s="55"/>
      <c r="DJ16" s="55"/>
      <c r="DK16" s="55"/>
      <c r="DL16" s="55"/>
      <c r="DM16" s="55"/>
      <c r="DN16" s="55"/>
      <c r="DO16" s="55"/>
      <c r="DP16" s="55"/>
      <c r="DQ16" s="55"/>
      <c r="DR16" s="55"/>
      <c r="DS16" s="55"/>
      <c r="DU16" s="55"/>
      <c r="DV16" s="55"/>
      <c r="DW16" s="55"/>
      <c r="DX16" s="55"/>
      <c r="DY16" s="55"/>
      <c r="DZ16" s="55"/>
      <c r="EA16" s="55"/>
      <c r="EB16" s="55"/>
      <c r="EC16" s="55"/>
      <c r="ED16" s="55"/>
      <c r="EF16" s="55"/>
      <c r="EG16" s="55"/>
      <c r="EH16" s="55"/>
      <c r="EI16" s="55"/>
      <c r="EJ16" s="55"/>
      <c r="EK16" s="55"/>
      <c r="EL16" s="55"/>
      <c r="EM16" s="55"/>
      <c r="EN16" s="55"/>
      <c r="EO16" s="55"/>
    </row>
    <row r="17" spans="1:156" ht="20.100000000000001" customHeight="1" x14ac:dyDescent="0.25">
      <c r="B17" s="42"/>
      <c r="C17" s="42" t="s">
        <v>7</v>
      </c>
      <c r="D17" s="42"/>
      <c r="E17" s="46">
        <v>5</v>
      </c>
      <c r="F17" s="46"/>
      <c r="G17" s="42"/>
      <c r="H17" s="43"/>
      <c r="I17" s="42" t="s">
        <v>18</v>
      </c>
      <c r="J17" s="42"/>
      <c r="K17" s="46">
        <v>0</v>
      </c>
      <c r="L17" s="45"/>
      <c r="M17" s="42"/>
      <c r="O17" s="97"/>
      <c r="P17" s="97" t="s">
        <v>7</v>
      </c>
      <c r="Q17" s="97"/>
      <c r="R17" s="101">
        <v>0</v>
      </c>
      <c r="S17" s="101"/>
      <c r="T17" s="97"/>
      <c r="U17" s="98"/>
      <c r="V17" s="97" t="s">
        <v>18</v>
      </c>
      <c r="W17" s="97"/>
      <c r="X17" s="101">
        <v>0</v>
      </c>
      <c r="Y17" s="100"/>
      <c r="Z17" s="97"/>
      <c r="AB17" s="25"/>
      <c r="AC17" s="25" t="s">
        <v>7</v>
      </c>
      <c r="AD17" s="25"/>
      <c r="AE17" s="29">
        <v>0</v>
      </c>
      <c r="AF17" s="29"/>
      <c r="AG17" s="25"/>
      <c r="AH17" s="26"/>
      <c r="AI17" s="25" t="s">
        <v>18</v>
      </c>
      <c r="AJ17" s="25"/>
      <c r="AK17" s="29">
        <v>0</v>
      </c>
      <c r="AL17" s="28"/>
      <c r="AM17" s="25"/>
      <c r="AO17" s="11"/>
      <c r="AP17" s="11" t="s">
        <v>7</v>
      </c>
      <c r="AQ17" s="11"/>
      <c r="AR17" s="15">
        <v>0</v>
      </c>
      <c r="AS17" s="15"/>
      <c r="AT17" s="11"/>
      <c r="AU17" s="12"/>
      <c r="AV17" s="11" t="s">
        <v>18</v>
      </c>
      <c r="AW17" s="11"/>
      <c r="AX17" s="15">
        <v>25</v>
      </c>
      <c r="AY17" s="14"/>
      <c r="AZ17" s="11"/>
      <c r="BB17" s="79"/>
      <c r="BC17" s="79" t="s">
        <v>7</v>
      </c>
      <c r="BD17" s="79"/>
      <c r="BE17" s="83">
        <v>0</v>
      </c>
      <c r="BF17" s="83"/>
      <c r="BG17" s="79"/>
      <c r="BH17" s="80"/>
      <c r="BI17" s="79" t="s">
        <v>18</v>
      </c>
      <c r="BJ17" s="79"/>
      <c r="BK17" s="83">
        <v>35</v>
      </c>
      <c r="BL17" s="82"/>
      <c r="BM17" s="79"/>
      <c r="BO17" s="65"/>
      <c r="BP17" s="65" t="s">
        <v>7</v>
      </c>
      <c r="BQ17" s="65"/>
      <c r="BR17" s="68">
        <v>0</v>
      </c>
      <c r="BS17" s="68"/>
      <c r="BT17" s="65"/>
      <c r="BU17" s="66"/>
      <c r="BV17" s="65" t="s">
        <v>18</v>
      </c>
      <c r="BW17" s="65"/>
      <c r="BX17" s="68">
        <v>50</v>
      </c>
      <c r="BY17" s="57"/>
      <c r="BZ17" s="65"/>
      <c r="CB17" s="115"/>
      <c r="CC17" s="115" t="s">
        <v>7</v>
      </c>
      <c r="CD17" s="115"/>
      <c r="CE17" s="119">
        <v>0</v>
      </c>
      <c r="CF17" s="119"/>
      <c r="CG17" s="115"/>
      <c r="CH17" s="116"/>
      <c r="CI17" s="115" t="s">
        <v>18</v>
      </c>
      <c r="CJ17" s="115"/>
      <c r="CK17" s="119">
        <v>75</v>
      </c>
      <c r="CL17" s="118"/>
      <c r="CM17" s="115"/>
      <c r="CN17" s="55"/>
      <c r="CO17" s="55"/>
      <c r="CP17" s="55"/>
      <c r="CQ17" s="55"/>
      <c r="CR17" s="55"/>
      <c r="CS17" s="55"/>
      <c r="CT17" s="55"/>
      <c r="CU17" s="55"/>
      <c r="CV17" s="55"/>
      <c r="CW17" s="55"/>
      <c r="CY17" s="55"/>
      <c r="CZ17" s="55"/>
      <c r="DA17" s="55"/>
      <c r="DB17" s="55"/>
      <c r="DC17" s="55"/>
      <c r="DD17" s="55"/>
      <c r="DE17" s="55"/>
      <c r="DF17" s="55"/>
      <c r="DG17" s="55"/>
      <c r="DH17" s="55"/>
      <c r="DJ17" s="55"/>
      <c r="DK17" s="55"/>
      <c r="DL17" s="55"/>
      <c r="DM17" s="55"/>
      <c r="DN17" s="55"/>
      <c r="DO17" s="55"/>
      <c r="DP17" s="55"/>
      <c r="DQ17" s="55"/>
      <c r="DR17" s="55"/>
      <c r="DS17" s="55"/>
      <c r="DU17" s="55"/>
      <c r="DV17" s="55"/>
      <c r="DW17" s="55"/>
      <c r="DX17" s="55"/>
      <c r="DY17" s="55"/>
      <c r="DZ17" s="55"/>
      <c r="EA17" s="55"/>
      <c r="EB17" s="55"/>
      <c r="EC17" s="55"/>
      <c r="ED17" s="55"/>
      <c r="EF17" s="55"/>
      <c r="EG17" s="55"/>
      <c r="EH17" s="55"/>
      <c r="EI17" s="55"/>
      <c r="EJ17" s="55"/>
      <c r="EK17" s="55"/>
      <c r="EL17" s="55"/>
      <c r="EM17" s="55"/>
      <c r="EN17" s="55"/>
      <c r="EO17" s="55"/>
    </row>
    <row r="18" spans="1:156" s="5" customFormat="1" ht="20.100000000000001" customHeight="1" x14ac:dyDescent="0.25">
      <c r="A18" s="105"/>
      <c r="B18" s="35"/>
      <c r="C18" s="35"/>
      <c r="D18" s="35"/>
      <c r="E18" s="35"/>
      <c r="F18" s="35">
        <f>SUM(E13:E17)</f>
        <v>50</v>
      </c>
      <c r="G18" s="35"/>
      <c r="H18" s="47"/>
      <c r="I18" s="35"/>
      <c r="J18" s="35"/>
      <c r="K18" s="35"/>
      <c r="L18" s="36">
        <f>SUM(K13:K16)</f>
        <v>30</v>
      </c>
      <c r="M18" s="35"/>
      <c r="N18" s="105"/>
      <c r="O18" s="90"/>
      <c r="P18" s="90"/>
      <c r="Q18" s="90"/>
      <c r="R18" s="90"/>
      <c r="S18" s="90">
        <f>SUM(R13:R17)</f>
        <v>50</v>
      </c>
      <c r="T18" s="90"/>
      <c r="U18" s="103"/>
      <c r="V18" s="90"/>
      <c r="W18" s="90"/>
      <c r="X18" s="90"/>
      <c r="Y18" s="91">
        <f>SUM(X12:X17)</f>
        <v>50</v>
      </c>
      <c r="Z18" s="90"/>
      <c r="AA18" s="105"/>
      <c r="AB18" s="31"/>
      <c r="AC18" s="31"/>
      <c r="AD18" s="31"/>
      <c r="AE18" s="31"/>
      <c r="AF18" s="31">
        <f>SUM(AE13:AE17)</f>
        <v>50</v>
      </c>
      <c r="AG18" s="31"/>
      <c r="AH18" s="32"/>
      <c r="AI18" s="31"/>
      <c r="AJ18" s="31"/>
      <c r="AK18" s="31"/>
      <c r="AL18" s="30">
        <f>SUM(AK12:AK17)</f>
        <v>60</v>
      </c>
      <c r="AM18" s="31"/>
      <c r="AN18" s="105"/>
      <c r="AO18" s="17"/>
      <c r="AP18" s="17"/>
      <c r="AQ18" s="17"/>
      <c r="AR18" s="17"/>
      <c r="AS18" s="17">
        <f>SUM(AR13:AR17)</f>
        <v>45</v>
      </c>
      <c r="AT18" s="17"/>
      <c r="AU18" s="18"/>
      <c r="AV18" s="17"/>
      <c r="AW18" s="17"/>
      <c r="AX18" s="17"/>
      <c r="AY18" s="16">
        <f>SUM(AX12:AX17)</f>
        <v>72.5</v>
      </c>
      <c r="AZ18" s="17"/>
      <c r="BA18" s="105"/>
      <c r="BB18" s="72"/>
      <c r="BC18" s="72"/>
      <c r="BD18" s="72"/>
      <c r="BE18" s="72"/>
      <c r="BF18" s="72">
        <f>SUM(BE13:BE17)</f>
        <v>40</v>
      </c>
      <c r="BG18" s="72"/>
      <c r="BH18" s="85"/>
      <c r="BI18" s="72"/>
      <c r="BJ18" s="72"/>
      <c r="BK18" s="72"/>
      <c r="BL18" s="73">
        <f>SUM(BK12:BK17)</f>
        <v>100</v>
      </c>
      <c r="BM18" s="72"/>
      <c r="BN18" s="105"/>
      <c r="BO18" s="58"/>
      <c r="BP18" s="58"/>
      <c r="BQ18" s="58"/>
      <c r="BR18" s="58"/>
      <c r="BS18" s="58">
        <f>SUM(BR13:BR17)</f>
        <v>40</v>
      </c>
      <c r="BT18" s="58"/>
      <c r="BU18" s="70"/>
      <c r="BV18" s="58"/>
      <c r="BW18" s="58"/>
      <c r="BX18" s="58"/>
      <c r="BY18" s="59">
        <f>SUM(BX12:BX17)</f>
        <v>115</v>
      </c>
      <c r="BZ18" s="58"/>
      <c r="CA18" s="105"/>
      <c r="CB18" s="108"/>
      <c r="CC18" s="108"/>
      <c r="CD18" s="108"/>
      <c r="CE18" s="108"/>
      <c r="CF18" s="108">
        <f>SUM(CE13:CE17)</f>
        <v>40</v>
      </c>
      <c r="CG18" s="108"/>
      <c r="CH18" s="121"/>
      <c r="CI18" s="108"/>
      <c r="CJ18" s="108"/>
      <c r="CK18" s="108"/>
      <c r="CL18" s="109">
        <f>SUM(CK12:CK17)</f>
        <v>140</v>
      </c>
      <c r="CM18" s="108"/>
      <c r="CN18" s="105"/>
      <c r="CO18" s="105"/>
      <c r="CP18" s="105"/>
      <c r="CQ18" s="105"/>
      <c r="CR18" s="105"/>
      <c r="CS18" s="105"/>
      <c r="CT18" s="105"/>
      <c r="CU18" s="105"/>
      <c r="CV18" s="105"/>
      <c r="CW18" s="105"/>
      <c r="CX18" s="105"/>
      <c r="CY18" s="105"/>
      <c r="CZ18" s="105"/>
      <c r="DA18" s="105"/>
      <c r="DB18" s="105"/>
      <c r="DC18" s="105"/>
      <c r="DD18" s="105"/>
      <c r="DE18" s="105"/>
      <c r="DF18" s="105"/>
      <c r="DG18" s="105"/>
      <c r="DH18" s="105"/>
      <c r="DI18" s="105"/>
      <c r="DJ18" s="105"/>
      <c r="DK18" s="105"/>
      <c r="DL18" s="105"/>
      <c r="DM18" s="105"/>
      <c r="DN18" s="105"/>
      <c r="DO18" s="105"/>
      <c r="DP18" s="105"/>
      <c r="DQ18" s="105"/>
      <c r="DR18" s="105"/>
      <c r="DS18" s="105"/>
      <c r="DT18" s="105"/>
      <c r="DU18" s="105"/>
      <c r="DV18" s="105"/>
      <c r="DW18" s="105"/>
      <c r="DX18" s="105"/>
      <c r="DY18" s="105"/>
      <c r="DZ18" s="105"/>
      <c r="EA18" s="105"/>
      <c r="EB18" s="105"/>
      <c r="EC18" s="105"/>
      <c r="ED18" s="105"/>
      <c r="EE18" s="123"/>
      <c r="EF18" s="105"/>
      <c r="EG18" s="105"/>
      <c r="EH18" s="105"/>
      <c r="EI18" s="105"/>
      <c r="EJ18" s="105"/>
      <c r="EK18" s="105"/>
      <c r="EL18" s="105"/>
      <c r="EM18" s="105"/>
      <c r="EN18" s="105"/>
      <c r="EO18" s="105"/>
      <c r="EP18" s="105"/>
      <c r="EQ18" s="105"/>
      <c r="ER18" s="105"/>
      <c r="ES18" s="105"/>
      <c r="ET18" s="105"/>
      <c r="EU18" s="105"/>
      <c r="EV18" s="105"/>
      <c r="EW18" s="105"/>
      <c r="EX18" s="105"/>
      <c r="EY18" s="105"/>
      <c r="EZ18" s="105"/>
    </row>
    <row r="19" spans="1:156" ht="9.9499999999999993" customHeight="1" x14ac:dyDescent="0.25">
      <c r="B19" s="42"/>
      <c r="C19" s="42"/>
      <c r="D19" s="42"/>
      <c r="E19" s="42"/>
      <c r="F19" s="42"/>
      <c r="G19" s="42"/>
      <c r="H19" s="43"/>
      <c r="I19" s="42"/>
      <c r="J19" s="42"/>
      <c r="K19" s="42"/>
      <c r="L19" s="44"/>
      <c r="M19" s="42"/>
      <c r="O19" s="97"/>
      <c r="P19" s="97"/>
      <c r="Q19" s="97"/>
      <c r="R19" s="97"/>
      <c r="S19" s="97"/>
      <c r="T19" s="97"/>
      <c r="U19" s="98"/>
      <c r="V19" s="97"/>
      <c r="W19" s="97"/>
      <c r="X19" s="97"/>
      <c r="Y19" s="99"/>
      <c r="Z19" s="97"/>
      <c r="AB19" s="25"/>
      <c r="AC19" s="25"/>
      <c r="AD19" s="25"/>
      <c r="AE19" s="25"/>
      <c r="AF19" s="25"/>
      <c r="AG19" s="25"/>
      <c r="AH19" s="26"/>
      <c r="AI19" s="25"/>
      <c r="AJ19" s="25"/>
      <c r="AK19" s="25"/>
      <c r="AL19" s="27"/>
      <c r="AM19" s="25"/>
      <c r="AO19" s="11"/>
      <c r="AP19" s="11"/>
      <c r="AQ19" s="11"/>
      <c r="AR19" s="11"/>
      <c r="AS19" s="11"/>
      <c r="AT19" s="11"/>
      <c r="AU19" s="12"/>
      <c r="AV19" s="11"/>
      <c r="AW19" s="11"/>
      <c r="AX19" s="11"/>
      <c r="AY19" s="13"/>
      <c r="AZ19" s="11"/>
      <c r="BB19" s="79"/>
      <c r="BC19" s="79"/>
      <c r="BD19" s="79"/>
      <c r="BE19" s="79"/>
      <c r="BF19" s="79"/>
      <c r="BG19" s="79"/>
      <c r="BH19" s="80"/>
      <c r="BI19" s="79"/>
      <c r="BJ19" s="79"/>
      <c r="BK19" s="79"/>
      <c r="BL19" s="81"/>
      <c r="BM19" s="79"/>
      <c r="BO19" s="65"/>
      <c r="BP19" s="65"/>
      <c r="BQ19" s="65"/>
      <c r="BR19" s="65"/>
      <c r="BS19" s="65"/>
      <c r="BT19" s="65"/>
      <c r="BU19" s="66"/>
      <c r="BV19" s="65"/>
      <c r="BW19" s="65"/>
      <c r="BX19" s="65"/>
      <c r="BY19" s="67"/>
      <c r="BZ19" s="65"/>
      <c r="CB19" s="115"/>
      <c r="CC19" s="115"/>
      <c r="CD19" s="115"/>
      <c r="CE19" s="115"/>
      <c r="CF19" s="115"/>
      <c r="CG19" s="115"/>
      <c r="CH19" s="116"/>
      <c r="CI19" s="115"/>
      <c r="CJ19" s="115"/>
      <c r="CK19" s="115"/>
      <c r="CL19" s="117"/>
      <c r="CM19" s="115"/>
      <c r="CN19" s="55"/>
      <c r="CO19" s="55"/>
      <c r="CP19" s="55"/>
      <c r="CQ19" s="55"/>
      <c r="CR19" s="55"/>
      <c r="CS19" s="55"/>
      <c r="CT19" s="55"/>
      <c r="CU19" s="55"/>
      <c r="CV19" s="55"/>
      <c r="CW19" s="55"/>
      <c r="CY19" s="55"/>
      <c r="CZ19" s="55"/>
      <c r="DA19" s="55"/>
      <c r="DB19" s="55"/>
      <c r="DC19" s="55"/>
      <c r="DD19" s="55"/>
      <c r="DE19" s="55"/>
      <c r="DF19" s="55"/>
      <c r="DG19" s="55"/>
      <c r="DH19" s="55"/>
      <c r="DJ19" s="55"/>
      <c r="DK19" s="55"/>
      <c r="DL19" s="55"/>
      <c r="DM19" s="55"/>
      <c r="DN19" s="55"/>
      <c r="DO19" s="55"/>
      <c r="DP19" s="55"/>
      <c r="DQ19" s="55"/>
      <c r="DR19" s="55"/>
      <c r="DS19" s="55"/>
      <c r="DU19" s="55"/>
      <c r="DV19" s="55"/>
      <c r="DW19" s="55"/>
      <c r="DX19" s="55"/>
      <c r="DY19" s="55"/>
      <c r="DZ19" s="55"/>
      <c r="EA19" s="55"/>
      <c r="EB19" s="55"/>
      <c r="EC19" s="55"/>
      <c r="ED19" s="55"/>
      <c r="EF19" s="55"/>
      <c r="EG19" s="55"/>
      <c r="EH19" s="55"/>
      <c r="EI19" s="55"/>
      <c r="EJ19" s="55"/>
      <c r="EK19" s="55"/>
      <c r="EL19" s="55"/>
      <c r="EM19" s="55"/>
      <c r="EN19" s="55"/>
      <c r="EO19" s="55"/>
    </row>
    <row r="20" spans="1:156" s="2" customFormat="1" ht="20.100000000000001" customHeight="1" thickBot="1" x14ac:dyDescent="0.3">
      <c r="A20" s="106"/>
      <c r="B20" s="39"/>
      <c r="C20" s="39"/>
      <c r="D20" s="39"/>
      <c r="E20" s="39"/>
      <c r="F20" s="48">
        <f>SUM(F4:F19)</f>
        <v>100</v>
      </c>
      <c r="G20" s="39"/>
      <c r="H20" s="39"/>
      <c r="I20" s="39"/>
      <c r="J20" s="39"/>
      <c r="K20" s="39"/>
      <c r="L20" s="48">
        <f>SUM(L4:L19)</f>
        <v>100</v>
      </c>
      <c r="M20" s="39"/>
      <c r="N20" s="106"/>
      <c r="O20" s="94"/>
      <c r="P20" s="94"/>
      <c r="Q20" s="94"/>
      <c r="R20" s="94"/>
      <c r="S20" s="104">
        <f>SUM(S4:S19)</f>
        <v>100</v>
      </c>
      <c r="T20" s="94"/>
      <c r="U20" s="94"/>
      <c r="V20" s="94"/>
      <c r="W20" s="94"/>
      <c r="X20" s="94"/>
      <c r="Y20" s="104">
        <f>SUM(Y4:Y19)</f>
        <v>100</v>
      </c>
      <c r="Z20" s="94"/>
      <c r="AA20" s="106"/>
      <c r="AB20" s="22"/>
      <c r="AC20" s="22"/>
      <c r="AD20" s="22"/>
      <c r="AE20" s="22"/>
      <c r="AF20" s="33">
        <f>SUM(AF4:AF19)</f>
        <v>100</v>
      </c>
      <c r="AG20" s="22"/>
      <c r="AH20" s="22"/>
      <c r="AI20" s="22"/>
      <c r="AJ20" s="22"/>
      <c r="AK20" s="22"/>
      <c r="AL20" s="33">
        <f>SUM(AL4:AL19)</f>
        <v>100</v>
      </c>
      <c r="AM20" s="22"/>
      <c r="AN20" s="106"/>
      <c r="AO20" s="8"/>
      <c r="AP20" s="8"/>
      <c r="AQ20" s="8"/>
      <c r="AR20" s="8"/>
      <c r="AS20" s="19">
        <f>SUM(AS4:AS19)</f>
        <v>100</v>
      </c>
      <c r="AT20" s="8"/>
      <c r="AU20" s="8"/>
      <c r="AV20" s="8"/>
      <c r="AW20" s="8"/>
      <c r="AX20" s="8"/>
      <c r="AY20" s="19">
        <f>SUM(AY4:AY19)</f>
        <v>100</v>
      </c>
      <c r="AZ20" s="8"/>
      <c r="BA20" s="106"/>
      <c r="BB20" s="76"/>
      <c r="BC20" s="76"/>
      <c r="BD20" s="76"/>
      <c r="BE20" s="76"/>
      <c r="BF20" s="86">
        <f>SUM(BF4:BF19)</f>
        <v>100</v>
      </c>
      <c r="BG20" s="76"/>
      <c r="BH20" s="76"/>
      <c r="BI20" s="76"/>
      <c r="BJ20" s="76"/>
      <c r="BK20" s="76"/>
      <c r="BL20" s="86">
        <f>SUM(BL4:BL19)</f>
        <v>100</v>
      </c>
      <c r="BM20" s="76"/>
      <c r="BN20" s="106"/>
      <c r="BO20" s="62"/>
      <c r="BP20" s="62"/>
      <c r="BQ20" s="62"/>
      <c r="BR20" s="62"/>
      <c r="BS20" s="71">
        <f>SUM(BS4:BS19)</f>
        <v>100</v>
      </c>
      <c r="BT20" s="62"/>
      <c r="BU20" s="62"/>
      <c r="BV20" s="62"/>
      <c r="BW20" s="62"/>
      <c r="BX20" s="62"/>
      <c r="BY20" s="71">
        <f>SUM(BY4:BY19)</f>
        <v>100</v>
      </c>
      <c r="BZ20" s="62"/>
      <c r="CA20" s="106"/>
      <c r="CB20" s="110"/>
      <c r="CC20" s="110"/>
      <c r="CD20" s="110"/>
      <c r="CE20" s="110"/>
      <c r="CF20" s="122">
        <f>SUM(CF4:CF19)</f>
        <v>100</v>
      </c>
      <c r="CG20" s="110"/>
      <c r="CH20" s="110"/>
      <c r="CI20" s="110"/>
      <c r="CJ20" s="110"/>
      <c r="CK20" s="110"/>
      <c r="CL20" s="122">
        <f>SUM(CL4:CL19)</f>
        <v>100</v>
      </c>
      <c r="CM20" s="110"/>
      <c r="CN20" s="106"/>
      <c r="CO20" s="106"/>
      <c r="CP20" s="106"/>
      <c r="CQ20" s="106"/>
      <c r="CR20" s="106"/>
      <c r="CS20" s="106"/>
      <c r="CT20" s="106"/>
      <c r="CU20" s="106"/>
      <c r="CV20" s="106"/>
      <c r="CW20" s="106"/>
      <c r="CX20" s="106"/>
      <c r="CY20" s="106"/>
      <c r="CZ20" s="106"/>
      <c r="DA20" s="106"/>
      <c r="DB20" s="106"/>
      <c r="DC20" s="106"/>
      <c r="DD20" s="106"/>
      <c r="DE20" s="106"/>
      <c r="DF20" s="106"/>
      <c r="DG20" s="106"/>
      <c r="DH20" s="106"/>
      <c r="DI20" s="106"/>
      <c r="DJ20" s="106"/>
      <c r="DK20" s="106"/>
      <c r="DL20" s="106"/>
      <c r="DM20" s="106"/>
      <c r="DN20" s="106"/>
      <c r="DO20" s="106"/>
      <c r="DP20" s="106"/>
      <c r="DQ20" s="106"/>
      <c r="DR20" s="106"/>
      <c r="DS20" s="106"/>
      <c r="DT20" s="106"/>
      <c r="DU20" s="106"/>
      <c r="DV20" s="106"/>
      <c r="DW20" s="106"/>
      <c r="DX20" s="106"/>
      <c r="DY20" s="106"/>
      <c r="DZ20" s="106"/>
      <c r="EA20" s="106"/>
      <c r="EB20" s="106"/>
      <c r="EC20" s="106"/>
      <c r="ED20" s="106"/>
      <c r="EE20" s="106"/>
      <c r="EF20" s="106"/>
      <c r="EG20" s="106"/>
      <c r="EH20" s="106"/>
      <c r="EI20" s="106"/>
      <c r="EJ20" s="106"/>
      <c r="EK20" s="106"/>
      <c r="EL20" s="106"/>
      <c r="EM20" s="106"/>
      <c r="EN20" s="106"/>
      <c r="EO20" s="106"/>
      <c r="EP20" s="106"/>
      <c r="EQ20" s="106"/>
      <c r="ER20" s="106"/>
      <c r="ES20" s="106"/>
      <c r="ET20" s="106"/>
      <c r="EU20" s="106"/>
      <c r="EV20" s="106"/>
      <c r="EW20" s="106"/>
      <c r="EX20" s="106"/>
      <c r="EY20" s="106"/>
      <c r="EZ20" s="106"/>
    </row>
    <row r="21" spans="1:156" s="55" customFormat="1" ht="9.9499999999999993" customHeight="1" thickTop="1" x14ac:dyDescent="0.25"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4"/>
      <c r="M21" s="42"/>
      <c r="O21" s="97"/>
      <c r="P21" s="97"/>
      <c r="Q21" s="97"/>
      <c r="R21" s="97"/>
      <c r="S21" s="97"/>
      <c r="T21" s="97"/>
      <c r="U21" s="97"/>
      <c r="V21" s="97"/>
      <c r="W21" s="97"/>
      <c r="X21" s="97"/>
      <c r="Y21" s="99"/>
      <c r="Z21" s="97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7"/>
      <c r="AM21" s="25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3"/>
      <c r="AZ21" s="11"/>
      <c r="BB21" s="79"/>
      <c r="BC21" s="79"/>
      <c r="BD21" s="79"/>
      <c r="BE21" s="79"/>
      <c r="BF21" s="79"/>
      <c r="BG21" s="79"/>
      <c r="BH21" s="79"/>
      <c r="BI21" s="79"/>
      <c r="BJ21" s="79"/>
      <c r="BK21" s="79"/>
      <c r="BL21" s="81"/>
      <c r="BM21" s="79"/>
      <c r="BO21" s="65"/>
      <c r="BP21" s="65"/>
      <c r="BQ21" s="65"/>
      <c r="BR21" s="65"/>
      <c r="BS21" s="65"/>
      <c r="BT21" s="65"/>
      <c r="BU21" s="65"/>
      <c r="BV21" s="65"/>
      <c r="BW21" s="65"/>
      <c r="BX21" s="65"/>
      <c r="BY21" s="67"/>
      <c r="BZ21" s="65"/>
      <c r="CB21" s="115"/>
      <c r="CC21" s="115"/>
      <c r="CD21" s="115"/>
      <c r="CE21" s="115"/>
      <c r="CF21" s="115"/>
      <c r="CG21" s="115"/>
      <c r="CH21" s="115"/>
      <c r="CI21" s="115"/>
      <c r="CJ21" s="115"/>
      <c r="CK21" s="115"/>
      <c r="CL21" s="117"/>
      <c r="CM21" s="115"/>
      <c r="EE21" s="56"/>
    </row>
    <row r="22" spans="1:156" s="55" customFormat="1" ht="20.100000000000001" customHeight="1" x14ac:dyDescent="0.25">
      <c r="L22" s="56"/>
      <c r="Y22" s="56"/>
      <c r="AL22" s="56"/>
      <c r="AY22" s="56"/>
      <c r="BL22" s="56"/>
      <c r="BY22" s="56"/>
      <c r="CL22" s="56"/>
      <c r="EE22" s="56"/>
    </row>
    <row r="23" spans="1:156" s="55" customFormat="1" ht="20.100000000000001" customHeight="1" x14ac:dyDescent="0.25">
      <c r="B23" s="124"/>
      <c r="C23" s="52"/>
      <c r="D23" s="52"/>
      <c r="E23" s="52"/>
      <c r="F23" s="52"/>
      <c r="G23" s="52"/>
      <c r="H23" s="52"/>
      <c r="I23" s="52"/>
      <c r="J23" s="52"/>
      <c r="K23" s="52"/>
      <c r="L23" s="139"/>
      <c r="M23" s="54"/>
      <c r="O23" s="124"/>
      <c r="P23" s="52"/>
      <c r="Q23" s="52"/>
      <c r="R23" s="52"/>
      <c r="S23" s="52"/>
      <c r="T23" s="52"/>
      <c r="U23" s="52"/>
      <c r="V23" s="52"/>
      <c r="W23" s="52"/>
      <c r="X23" s="52"/>
      <c r="Y23" s="53"/>
      <c r="Z23" s="54"/>
      <c r="AB23" s="124"/>
      <c r="AC23" s="52"/>
      <c r="AD23" s="52"/>
      <c r="AE23" s="52"/>
      <c r="AF23" s="52"/>
      <c r="AG23" s="52"/>
      <c r="AH23" s="52"/>
      <c r="AI23" s="52"/>
      <c r="AJ23" s="52"/>
      <c r="AK23" s="52"/>
      <c r="AL23" s="53"/>
      <c r="AM23" s="54"/>
      <c r="AO23" s="124"/>
      <c r="AP23" s="52"/>
      <c r="AQ23" s="52"/>
      <c r="AR23" s="52"/>
      <c r="AS23" s="52"/>
      <c r="AT23" s="52"/>
      <c r="AU23" s="52"/>
      <c r="AV23" s="52"/>
      <c r="AW23" s="52"/>
      <c r="AX23" s="52"/>
      <c r="AY23" s="53"/>
      <c r="AZ23" s="54"/>
      <c r="BB23" s="124"/>
      <c r="BC23" s="52"/>
      <c r="BD23" s="52"/>
      <c r="BE23" s="52"/>
      <c r="BF23" s="52"/>
      <c r="BG23" s="52"/>
      <c r="BH23" s="52"/>
      <c r="BI23" s="52"/>
      <c r="BJ23" s="52"/>
      <c r="BK23" s="52"/>
      <c r="BL23" s="53"/>
      <c r="BM23" s="54"/>
      <c r="BO23" s="124"/>
      <c r="BP23" s="52"/>
      <c r="BQ23" s="52"/>
      <c r="BR23" s="52"/>
      <c r="BS23" s="52"/>
      <c r="BT23" s="52"/>
      <c r="BU23" s="52"/>
      <c r="BV23" s="52"/>
      <c r="BW23" s="52"/>
      <c r="BX23" s="52"/>
      <c r="BY23" s="53"/>
      <c r="BZ23" s="54"/>
      <c r="CB23" s="124"/>
      <c r="CC23" s="52"/>
      <c r="CD23" s="52"/>
      <c r="CE23" s="52"/>
      <c r="CF23" s="52"/>
      <c r="CG23" s="52"/>
      <c r="CH23" s="52"/>
      <c r="CI23" s="52"/>
      <c r="CJ23" s="52"/>
      <c r="CK23" s="52"/>
      <c r="CL23" s="53"/>
      <c r="CM23" s="54"/>
      <c r="EE23" s="56"/>
    </row>
    <row r="24" spans="1:156" s="55" customFormat="1" ht="20.100000000000001" customHeight="1" x14ac:dyDescent="0.25">
      <c r="B24" s="143"/>
      <c r="H24" s="106" t="s">
        <v>44</v>
      </c>
      <c r="J24" s="148"/>
      <c r="K24" s="148"/>
      <c r="L24" s="88">
        <f>F9/(L7+L11)</f>
        <v>0.7142857142857143</v>
      </c>
      <c r="M24" s="144"/>
      <c r="O24" s="143"/>
      <c r="U24" s="106" t="s">
        <v>44</v>
      </c>
      <c r="W24" s="148"/>
      <c r="X24" s="148"/>
      <c r="Y24" s="88">
        <f>S9/(Y7+Y11)</f>
        <v>1</v>
      </c>
      <c r="Z24" s="144"/>
      <c r="AB24" s="143"/>
      <c r="AH24" s="106" t="s">
        <v>44</v>
      </c>
      <c r="AJ24" s="148"/>
      <c r="AK24" s="148"/>
      <c r="AL24" s="88">
        <f>AF9/(AL7+AL11)</f>
        <v>1.25</v>
      </c>
      <c r="AM24" s="144"/>
      <c r="AO24" s="143"/>
      <c r="AU24" s="106" t="s">
        <v>44</v>
      </c>
      <c r="AY24" s="88">
        <f>AS9/(AY7+AY11)</f>
        <v>2</v>
      </c>
      <c r="AZ24" s="144"/>
      <c r="BB24" s="143"/>
      <c r="BH24" s="106" t="s">
        <v>44</v>
      </c>
      <c r="BL24" s="88" t="e">
        <f>BF9/(BL7+BL11)</f>
        <v>#DIV/0!</v>
      </c>
      <c r="BM24" s="144"/>
      <c r="BO24" s="143"/>
      <c r="BU24" s="106" t="s">
        <v>44</v>
      </c>
      <c r="BY24" s="88">
        <f>BS9/(BY7+BY11)</f>
        <v>-4</v>
      </c>
      <c r="BZ24" s="144"/>
      <c r="CB24" s="143"/>
      <c r="CH24" s="106" t="s">
        <v>44</v>
      </c>
      <c r="CL24" s="88">
        <f>CF9/(CL7+CL11)</f>
        <v>-1.5</v>
      </c>
      <c r="CM24" s="144"/>
      <c r="EE24" s="56"/>
    </row>
    <row r="25" spans="1:156" s="152" customFormat="1" ht="20.100000000000001" customHeight="1" x14ac:dyDescent="0.25">
      <c r="B25" s="153"/>
      <c r="H25" s="154" t="s">
        <v>45</v>
      </c>
      <c r="J25" s="155"/>
      <c r="K25" s="155"/>
      <c r="L25" s="156"/>
      <c r="M25" s="157"/>
      <c r="O25" s="153"/>
      <c r="U25" s="154" t="s">
        <v>45</v>
      </c>
      <c r="W25" s="155"/>
      <c r="X25" s="155"/>
      <c r="Y25" s="156"/>
      <c r="Z25" s="157"/>
      <c r="AB25" s="153"/>
      <c r="AH25" s="154" t="s">
        <v>45</v>
      </c>
      <c r="AJ25" s="155"/>
      <c r="AK25" s="155"/>
      <c r="AL25" s="156"/>
      <c r="AM25" s="157"/>
      <c r="AO25" s="153"/>
      <c r="AU25" s="154" t="s">
        <v>45</v>
      </c>
      <c r="AW25" s="155"/>
      <c r="AX25" s="155"/>
      <c r="AY25" s="156"/>
      <c r="AZ25" s="157"/>
      <c r="BB25" s="153"/>
      <c r="BH25" s="154" t="s">
        <v>45</v>
      </c>
      <c r="BJ25" s="155"/>
      <c r="BK25" s="155"/>
      <c r="BL25" s="156"/>
      <c r="BM25" s="157"/>
      <c r="BO25" s="153"/>
      <c r="BU25" s="154" t="s">
        <v>45</v>
      </c>
      <c r="BW25" s="155"/>
      <c r="BX25" s="155"/>
      <c r="BY25" s="156"/>
      <c r="BZ25" s="157"/>
      <c r="CB25" s="153"/>
      <c r="CH25" s="154" t="s">
        <v>45</v>
      </c>
      <c r="CJ25" s="155"/>
      <c r="CK25" s="155"/>
      <c r="CL25" s="156"/>
      <c r="CM25" s="157"/>
      <c r="EE25" s="158"/>
    </row>
    <row r="26" spans="1:156" s="152" customFormat="1" ht="20.100000000000001" customHeight="1" x14ac:dyDescent="0.25">
      <c r="B26" s="153"/>
      <c r="H26" s="154" t="s">
        <v>46</v>
      </c>
      <c r="J26" s="155"/>
      <c r="K26" s="155"/>
      <c r="L26" s="156"/>
      <c r="M26" s="157"/>
      <c r="O26" s="153"/>
      <c r="U26" s="154" t="s">
        <v>46</v>
      </c>
      <c r="W26" s="155"/>
      <c r="X26" s="155"/>
      <c r="Y26" s="156"/>
      <c r="Z26" s="157"/>
      <c r="AB26" s="153"/>
      <c r="AH26" s="154" t="s">
        <v>46</v>
      </c>
      <c r="AJ26" s="155"/>
      <c r="AK26" s="155"/>
      <c r="AL26" s="156"/>
      <c r="AM26" s="157"/>
      <c r="AO26" s="153"/>
      <c r="AU26" s="154" t="s">
        <v>46</v>
      </c>
      <c r="AW26" s="155"/>
      <c r="AX26" s="155"/>
      <c r="AY26" s="156"/>
      <c r="AZ26" s="157"/>
      <c r="BB26" s="153"/>
      <c r="BH26" s="154" t="s">
        <v>46</v>
      </c>
      <c r="BJ26" s="155"/>
      <c r="BK26" s="155"/>
      <c r="BL26" s="156"/>
      <c r="BM26" s="157"/>
      <c r="BO26" s="153"/>
      <c r="BU26" s="154" t="s">
        <v>46</v>
      </c>
      <c r="BW26" s="155"/>
      <c r="BX26" s="155"/>
      <c r="BY26" s="156"/>
      <c r="BZ26" s="157"/>
      <c r="CB26" s="153"/>
      <c r="CH26" s="154" t="s">
        <v>46</v>
      </c>
      <c r="CJ26" s="155"/>
      <c r="CK26" s="155"/>
      <c r="CL26" s="156"/>
      <c r="CM26" s="157"/>
      <c r="EE26" s="158"/>
    </row>
    <row r="27" spans="1:156" s="55" customFormat="1" ht="20.100000000000001" customHeight="1" x14ac:dyDescent="0.25">
      <c r="B27" s="143"/>
      <c r="L27" s="141"/>
      <c r="M27" s="144"/>
      <c r="O27" s="143"/>
      <c r="Y27" s="56"/>
      <c r="Z27" s="144"/>
      <c r="AB27" s="143"/>
      <c r="AL27" s="56"/>
      <c r="AM27" s="144"/>
      <c r="AO27" s="143"/>
      <c r="AY27" s="56"/>
      <c r="AZ27" s="144"/>
      <c r="BB27" s="143"/>
      <c r="BL27" s="56"/>
      <c r="BM27" s="144"/>
      <c r="BO27" s="143"/>
      <c r="BY27" s="56"/>
      <c r="BZ27" s="144"/>
      <c r="CB27" s="143"/>
      <c r="CL27" s="56"/>
      <c r="CM27" s="144"/>
      <c r="EE27" s="56"/>
    </row>
    <row r="28" spans="1:156" s="87" customFormat="1" ht="20.100000000000001" customHeight="1" x14ac:dyDescent="0.25">
      <c r="B28" s="125"/>
      <c r="C28" s="89" t="s">
        <v>35</v>
      </c>
      <c r="E28" s="87">
        <f>F18</f>
        <v>50</v>
      </c>
      <c r="H28" s="89" t="s">
        <v>33</v>
      </c>
      <c r="L28" s="88">
        <f>F18/L18</f>
        <v>1.6666666666666667</v>
      </c>
      <c r="M28" s="126"/>
      <c r="N28" s="88"/>
      <c r="O28" s="125"/>
      <c r="P28" s="89" t="s">
        <v>35</v>
      </c>
      <c r="R28" s="87">
        <f>S18</f>
        <v>50</v>
      </c>
      <c r="U28" s="89" t="s">
        <v>33</v>
      </c>
      <c r="Y28" s="88">
        <f>S18/Y18</f>
        <v>1</v>
      </c>
      <c r="Z28" s="126"/>
      <c r="AB28" s="125"/>
      <c r="AC28" s="89" t="s">
        <v>35</v>
      </c>
      <c r="AE28" s="87">
        <f>AF18</f>
        <v>50</v>
      </c>
      <c r="AH28" s="89" t="s">
        <v>33</v>
      </c>
      <c r="AL28" s="88">
        <f>AF18/AL18</f>
        <v>0.83333333333333337</v>
      </c>
      <c r="AM28" s="126"/>
      <c r="AO28" s="125"/>
      <c r="AP28" s="89" t="s">
        <v>35</v>
      </c>
      <c r="AR28" s="87">
        <f>AS18</f>
        <v>45</v>
      </c>
      <c r="AU28" s="89" t="s">
        <v>33</v>
      </c>
      <c r="AY28" s="88">
        <f>AS18/AY18</f>
        <v>0.62068965517241381</v>
      </c>
      <c r="AZ28" s="126"/>
      <c r="BB28" s="125"/>
      <c r="BC28" s="89" t="s">
        <v>35</v>
      </c>
      <c r="BE28" s="87">
        <f>BF18</f>
        <v>40</v>
      </c>
      <c r="BH28" s="89" t="s">
        <v>33</v>
      </c>
      <c r="BL28" s="88">
        <f>BF18/BL18</f>
        <v>0.4</v>
      </c>
      <c r="BM28" s="126"/>
      <c r="BO28" s="125"/>
      <c r="BP28" s="89" t="s">
        <v>35</v>
      </c>
      <c r="BR28" s="87">
        <f>BS18</f>
        <v>40</v>
      </c>
      <c r="BU28" s="89" t="s">
        <v>33</v>
      </c>
      <c r="BY28" s="88">
        <f>BS18/BY18</f>
        <v>0.34782608695652173</v>
      </c>
      <c r="BZ28" s="126"/>
      <c r="CB28" s="125"/>
      <c r="CC28" s="89" t="s">
        <v>35</v>
      </c>
      <c r="CE28" s="87">
        <f>CF18</f>
        <v>40</v>
      </c>
      <c r="CH28" s="89" t="s">
        <v>33</v>
      </c>
      <c r="CL28" s="88">
        <f>CF18/CL18</f>
        <v>0.2857142857142857</v>
      </c>
      <c r="CM28" s="126"/>
    </row>
    <row r="29" spans="1:156" s="87" customFormat="1" ht="20.100000000000001" customHeight="1" x14ac:dyDescent="0.25">
      <c r="B29" s="125"/>
      <c r="C29" s="89" t="s">
        <v>34</v>
      </c>
      <c r="E29" s="87">
        <f>F18-L18</f>
        <v>20</v>
      </c>
      <c r="H29" s="89" t="s">
        <v>36</v>
      </c>
      <c r="L29" s="88">
        <f>E29/L18</f>
        <v>0.66666666666666663</v>
      </c>
      <c r="M29" s="126"/>
      <c r="O29" s="125"/>
      <c r="P29" s="89" t="s">
        <v>34</v>
      </c>
      <c r="R29" s="87">
        <f>S18-Y18</f>
        <v>0</v>
      </c>
      <c r="U29" s="89" t="s">
        <v>36</v>
      </c>
      <c r="Y29" s="88">
        <f>R29/Y18</f>
        <v>0</v>
      </c>
      <c r="Z29" s="126"/>
      <c r="AB29" s="125"/>
      <c r="AC29" s="89" t="s">
        <v>34</v>
      </c>
      <c r="AE29" s="87">
        <f>AF18-AL18</f>
        <v>-10</v>
      </c>
      <c r="AH29" s="89" t="s">
        <v>36</v>
      </c>
      <c r="AL29" s="88">
        <f>AE29/AL18</f>
        <v>-0.16666666666666666</v>
      </c>
      <c r="AM29" s="126"/>
      <c r="AO29" s="125"/>
      <c r="AP29" s="89" t="s">
        <v>34</v>
      </c>
      <c r="AR29" s="87">
        <f>AS18-AY18</f>
        <v>-27.5</v>
      </c>
      <c r="AU29" s="89" t="s">
        <v>36</v>
      </c>
      <c r="AY29" s="88">
        <f>AR29/AY18</f>
        <v>-0.37931034482758619</v>
      </c>
      <c r="AZ29" s="126"/>
      <c r="BB29" s="125"/>
      <c r="BC29" s="89" t="s">
        <v>34</v>
      </c>
      <c r="BE29" s="87">
        <f>BF18-BL18</f>
        <v>-60</v>
      </c>
      <c r="BH29" s="89" t="s">
        <v>36</v>
      </c>
      <c r="BL29" s="88">
        <f>BE29/BL18</f>
        <v>-0.6</v>
      </c>
      <c r="BM29" s="126"/>
      <c r="BO29" s="125"/>
      <c r="BP29" s="89" t="s">
        <v>34</v>
      </c>
      <c r="BR29" s="87">
        <f>BS18-BY18</f>
        <v>-75</v>
      </c>
      <c r="BU29" s="89" t="s">
        <v>36</v>
      </c>
      <c r="BY29" s="88">
        <f>BR29/BY18</f>
        <v>-0.65217391304347827</v>
      </c>
      <c r="BZ29" s="126"/>
      <c r="CB29" s="125"/>
      <c r="CC29" s="89" t="s">
        <v>34</v>
      </c>
      <c r="CE29" s="87">
        <f>CF18-CL18</f>
        <v>-100</v>
      </c>
      <c r="CH29" s="89" t="s">
        <v>36</v>
      </c>
      <c r="CL29" s="88">
        <f>CE29/CL18</f>
        <v>-0.7142857142857143</v>
      </c>
      <c r="CM29" s="126"/>
    </row>
    <row r="30" spans="1:156" s="4" customFormat="1" ht="20.100000000000001" customHeight="1" x14ac:dyDescent="0.25">
      <c r="A30" s="87"/>
      <c r="B30" s="125"/>
      <c r="C30" s="87"/>
      <c r="D30" s="87"/>
      <c r="E30" s="87"/>
      <c r="F30" s="87"/>
      <c r="G30" s="87"/>
      <c r="H30" s="89" t="s">
        <v>37</v>
      </c>
      <c r="I30" s="87"/>
      <c r="J30" s="87"/>
      <c r="K30" s="87"/>
      <c r="L30" s="88">
        <f>E29/L20</f>
        <v>0.2</v>
      </c>
      <c r="M30" s="126"/>
      <c r="N30" s="87"/>
      <c r="O30" s="125"/>
      <c r="P30" s="87"/>
      <c r="Q30" s="87"/>
      <c r="R30" s="87"/>
      <c r="S30" s="87"/>
      <c r="T30" s="87"/>
      <c r="U30" s="89" t="s">
        <v>37</v>
      </c>
      <c r="V30" s="87"/>
      <c r="W30" s="87"/>
      <c r="X30" s="87"/>
      <c r="Y30" s="88">
        <f>R29/Y20</f>
        <v>0</v>
      </c>
      <c r="Z30" s="126"/>
      <c r="AA30" s="87"/>
      <c r="AB30" s="125"/>
      <c r="AC30" s="87"/>
      <c r="AD30" s="87"/>
      <c r="AE30" s="87"/>
      <c r="AF30" s="87"/>
      <c r="AG30" s="87"/>
      <c r="AH30" s="89" t="s">
        <v>37</v>
      </c>
      <c r="AI30" s="87"/>
      <c r="AJ30" s="87"/>
      <c r="AK30" s="87"/>
      <c r="AL30" s="88">
        <f>AE29/AL20</f>
        <v>-0.1</v>
      </c>
      <c r="AM30" s="126"/>
      <c r="AN30" s="87"/>
      <c r="AO30" s="125"/>
      <c r="AP30" s="87"/>
      <c r="AQ30" s="87"/>
      <c r="AR30" s="87"/>
      <c r="AS30" s="87"/>
      <c r="AT30" s="87"/>
      <c r="AU30" s="89" t="s">
        <v>37</v>
      </c>
      <c r="AV30" s="87"/>
      <c r="AW30" s="87"/>
      <c r="AX30" s="87"/>
      <c r="AY30" s="88">
        <f>AR29/AY20</f>
        <v>-0.27500000000000002</v>
      </c>
      <c r="AZ30" s="126"/>
      <c r="BA30" s="87"/>
      <c r="BB30" s="125"/>
      <c r="BC30" s="87"/>
      <c r="BD30" s="87"/>
      <c r="BE30" s="87"/>
      <c r="BF30" s="87"/>
      <c r="BG30" s="87"/>
      <c r="BH30" s="89" t="s">
        <v>37</v>
      </c>
      <c r="BI30" s="87"/>
      <c r="BJ30" s="87"/>
      <c r="BK30" s="87"/>
      <c r="BL30" s="88">
        <f>BE29/BL20</f>
        <v>-0.6</v>
      </c>
      <c r="BM30" s="126"/>
      <c r="BN30" s="87"/>
      <c r="BO30" s="125"/>
      <c r="BP30" s="87"/>
      <c r="BQ30" s="87"/>
      <c r="BR30" s="87"/>
      <c r="BS30" s="87"/>
      <c r="BT30" s="87"/>
      <c r="BU30" s="89" t="s">
        <v>37</v>
      </c>
      <c r="BV30" s="87"/>
      <c r="BW30" s="87"/>
      <c r="BX30" s="87"/>
      <c r="BY30" s="88">
        <f>BR29/BY20</f>
        <v>-0.75</v>
      </c>
      <c r="BZ30" s="126"/>
      <c r="CA30" s="87"/>
      <c r="CB30" s="125"/>
      <c r="CC30" s="87"/>
      <c r="CD30" s="87"/>
      <c r="CE30" s="87"/>
      <c r="CF30" s="87"/>
      <c r="CG30" s="87"/>
      <c r="CH30" s="89" t="s">
        <v>37</v>
      </c>
      <c r="CI30" s="87"/>
      <c r="CJ30" s="87"/>
      <c r="CK30" s="87"/>
      <c r="CL30" s="88">
        <f>CE29/CL20</f>
        <v>-1</v>
      </c>
      <c r="CM30" s="126"/>
      <c r="CN30" s="87"/>
      <c r="CO30" s="87"/>
      <c r="CP30" s="87"/>
      <c r="CQ30" s="87"/>
      <c r="CR30" s="87"/>
      <c r="CS30" s="87"/>
      <c r="CT30" s="87"/>
      <c r="CU30" s="87"/>
      <c r="CV30" s="87"/>
      <c r="CW30" s="87"/>
      <c r="CX30" s="87"/>
      <c r="CY30" s="87"/>
      <c r="CZ30" s="87"/>
      <c r="DA30" s="87"/>
      <c r="DB30" s="87"/>
      <c r="DC30" s="87"/>
      <c r="DD30" s="87"/>
      <c r="DE30" s="87"/>
      <c r="DF30" s="87"/>
      <c r="DG30" s="87"/>
      <c r="DH30" s="87"/>
      <c r="DI30" s="87"/>
      <c r="DJ30" s="87"/>
      <c r="DK30" s="87"/>
      <c r="DL30" s="87"/>
      <c r="DM30" s="87"/>
      <c r="DN30" s="87"/>
      <c r="DO30" s="87"/>
      <c r="DP30" s="87"/>
      <c r="DQ30" s="87"/>
      <c r="DR30" s="87"/>
      <c r="DS30" s="87"/>
      <c r="DT30" s="87"/>
      <c r="DU30" s="87"/>
      <c r="DV30" s="87"/>
      <c r="DW30" s="87"/>
      <c r="DX30" s="87"/>
      <c r="DY30" s="87"/>
      <c r="DZ30" s="87"/>
      <c r="EA30" s="87"/>
      <c r="EB30" s="87"/>
      <c r="EC30" s="87"/>
      <c r="ED30" s="87"/>
      <c r="EE30" s="87"/>
      <c r="EF30" s="87"/>
      <c r="EG30" s="87"/>
      <c r="EH30" s="87"/>
      <c r="EI30" s="87"/>
      <c r="EJ30" s="87"/>
      <c r="EK30" s="87"/>
      <c r="EL30" s="87"/>
      <c r="EM30" s="87"/>
      <c r="EN30" s="87"/>
      <c r="EO30" s="87"/>
      <c r="EP30" s="87"/>
      <c r="EQ30" s="87"/>
      <c r="ER30" s="87"/>
      <c r="ES30" s="87"/>
      <c r="ET30" s="87"/>
      <c r="EU30" s="87"/>
      <c r="EV30" s="87"/>
      <c r="EW30" s="87"/>
      <c r="EX30" s="87"/>
      <c r="EY30" s="87"/>
      <c r="EZ30" s="87"/>
    </row>
    <row r="31" spans="1:156" s="4" customFormat="1" ht="20.100000000000001" customHeight="1" x14ac:dyDescent="0.25">
      <c r="A31" s="87"/>
      <c r="B31" s="125"/>
      <c r="C31" s="87"/>
      <c r="D31" s="87"/>
      <c r="E31" s="87"/>
      <c r="F31" s="87"/>
      <c r="G31" s="87"/>
      <c r="H31" s="89" t="s">
        <v>39</v>
      </c>
      <c r="I31" s="87"/>
      <c r="J31" s="87"/>
      <c r="K31" s="87"/>
      <c r="L31" s="88">
        <f>E29/L20</f>
        <v>0.2</v>
      </c>
      <c r="M31" s="126"/>
      <c r="N31" s="87"/>
      <c r="O31" s="125"/>
      <c r="P31" s="87"/>
      <c r="Q31" s="87"/>
      <c r="R31" s="87"/>
      <c r="S31" s="87"/>
      <c r="T31" s="87"/>
      <c r="U31" s="89" t="s">
        <v>39</v>
      </c>
      <c r="V31" s="87"/>
      <c r="W31" s="87"/>
      <c r="X31" s="87"/>
      <c r="Y31" s="88">
        <f>R29/Y20</f>
        <v>0</v>
      </c>
      <c r="Z31" s="126"/>
      <c r="AA31" s="87"/>
      <c r="AB31" s="125"/>
      <c r="AC31" s="87"/>
      <c r="AD31" s="87"/>
      <c r="AE31" s="87"/>
      <c r="AF31" s="87"/>
      <c r="AG31" s="87"/>
      <c r="AH31" s="89" t="s">
        <v>39</v>
      </c>
      <c r="AI31" s="87"/>
      <c r="AJ31" s="87"/>
      <c r="AK31" s="87"/>
      <c r="AL31" s="88">
        <f>AE29/AL20</f>
        <v>-0.1</v>
      </c>
      <c r="AM31" s="126"/>
      <c r="AN31" s="87"/>
      <c r="AO31" s="125"/>
      <c r="AP31" s="87"/>
      <c r="AQ31" s="87"/>
      <c r="AR31" s="87"/>
      <c r="AS31" s="87"/>
      <c r="AT31" s="87"/>
      <c r="AU31" s="89" t="s">
        <v>39</v>
      </c>
      <c r="AV31" s="87"/>
      <c r="AW31" s="87"/>
      <c r="AX31" s="87"/>
      <c r="AY31" s="88">
        <f>AR29/AY20</f>
        <v>-0.27500000000000002</v>
      </c>
      <c r="AZ31" s="126"/>
      <c r="BA31" s="87"/>
      <c r="BB31" s="125"/>
      <c r="BC31" s="87"/>
      <c r="BD31" s="87"/>
      <c r="BE31" s="87"/>
      <c r="BF31" s="87"/>
      <c r="BG31" s="87"/>
      <c r="BH31" s="89" t="s">
        <v>39</v>
      </c>
      <c r="BI31" s="87"/>
      <c r="BJ31" s="87"/>
      <c r="BK31" s="87"/>
      <c r="BL31" s="88">
        <f>BE29/BL20</f>
        <v>-0.6</v>
      </c>
      <c r="BM31" s="126"/>
      <c r="BN31" s="87"/>
      <c r="BO31" s="125"/>
      <c r="BP31" s="87"/>
      <c r="BQ31" s="87"/>
      <c r="BR31" s="87"/>
      <c r="BS31" s="87"/>
      <c r="BT31" s="87"/>
      <c r="BU31" s="89" t="s">
        <v>39</v>
      </c>
      <c r="BV31" s="87"/>
      <c r="BW31" s="87"/>
      <c r="BX31" s="87"/>
      <c r="BY31" s="88">
        <f>BR29/BY20</f>
        <v>-0.75</v>
      </c>
      <c r="BZ31" s="126"/>
      <c r="CA31" s="87"/>
      <c r="CB31" s="125"/>
      <c r="CC31" s="87"/>
      <c r="CD31" s="87"/>
      <c r="CE31" s="87"/>
      <c r="CF31" s="87"/>
      <c r="CG31" s="87"/>
      <c r="CH31" s="89" t="s">
        <v>39</v>
      </c>
      <c r="CI31" s="87"/>
      <c r="CJ31" s="87"/>
      <c r="CK31" s="87"/>
      <c r="CL31" s="88">
        <f>CE29/CL20</f>
        <v>-1</v>
      </c>
      <c r="CM31" s="126"/>
      <c r="CN31" s="87"/>
      <c r="CO31" s="87"/>
      <c r="CP31" s="87"/>
      <c r="CQ31" s="87"/>
      <c r="CR31" s="87"/>
      <c r="CS31" s="87"/>
      <c r="CT31" s="87"/>
      <c r="CU31" s="87"/>
      <c r="CV31" s="87"/>
      <c r="CW31" s="87"/>
      <c r="CX31" s="87"/>
      <c r="CY31" s="87"/>
      <c r="CZ31" s="87"/>
      <c r="DA31" s="87"/>
      <c r="DB31" s="87"/>
      <c r="DC31" s="87"/>
      <c r="DD31" s="87"/>
      <c r="DE31" s="87"/>
      <c r="DF31" s="87"/>
      <c r="DG31" s="87"/>
      <c r="DH31" s="87"/>
      <c r="DI31" s="87"/>
      <c r="DJ31" s="87"/>
      <c r="DK31" s="87"/>
      <c r="DL31" s="87"/>
      <c r="DM31" s="87"/>
      <c r="DN31" s="87"/>
      <c r="DO31" s="87"/>
      <c r="DP31" s="87"/>
      <c r="DQ31" s="87"/>
      <c r="DR31" s="87"/>
      <c r="DS31" s="87"/>
      <c r="DT31" s="87"/>
      <c r="DU31" s="87"/>
      <c r="DV31" s="87"/>
      <c r="DW31" s="87"/>
      <c r="DX31" s="87"/>
      <c r="DY31" s="87"/>
      <c r="DZ31" s="87"/>
      <c r="EA31" s="87"/>
      <c r="EB31" s="87"/>
      <c r="EC31" s="87"/>
      <c r="ED31" s="87"/>
      <c r="EE31" s="87"/>
      <c r="EF31" s="87"/>
      <c r="EG31" s="87"/>
      <c r="EH31" s="87"/>
      <c r="EI31" s="87"/>
      <c r="EJ31" s="87"/>
      <c r="EK31" s="87"/>
      <c r="EL31" s="87"/>
      <c r="EM31" s="87"/>
      <c r="EN31" s="87"/>
      <c r="EO31" s="87"/>
      <c r="EP31" s="87"/>
      <c r="EQ31" s="87"/>
      <c r="ER31" s="87"/>
      <c r="ES31" s="87"/>
      <c r="ET31" s="87"/>
      <c r="EU31" s="87"/>
      <c r="EV31" s="87"/>
      <c r="EW31" s="87"/>
      <c r="EX31" s="87"/>
      <c r="EY31" s="87"/>
      <c r="EZ31" s="87"/>
    </row>
    <row r="32" spans="1:156" s="4" customFormat="1" ht="20.100000000000001" customHeight="1" x14ac:dyDescent="0.25">
      <c r="A32" s="87"/>
      <c r="B32" s="125"/>
      <c r="C32" s="87"/>
      <c r="D32" s="87"/>
      <c r="E32" s="87"/>
      <c r="F32" s="87"/>
      <c r="G32" s="87"/>
      <c r="H32" s="89"/>
      <c r="I32" s="87"/>
      <c r="J32" s="87"/>
      <c r="K32" s="87"/>
      <c r="L32" s="87"/>
      <c r="M32" s="126"/>
      <c r="N32" s="87"/>
      <c r="O32" s="125"/>
      <c r="P32" s="87"/>
      <c r="Q32" s="87"/>
      <c r="R32" s="87"/>
      <c r="S32" s="87"/>
      <c r="T32" s="87"/>
      <c r="U32" s="89"/>
      <c r="V32" s="87"/>
      <c r="W32" s="87"/>
      <c r="X32" s="87"/>
      <c r="Y32" s="87"/>
      <c r="Z32" s="126"/>
      <c r="AA32" s="87"/>
      <c r="AB32" s="125"/>
      <c r="AC32" s="87"/>
      <c r="AD32" s="87"/>
      <c r="AE32" s="87"/>
      <c r="AF32" s="87"/>
      <c r="AG32" s="87"/>
      <c r="AH32" s="89"/>
      <c r="AI32" s="87"/>
      <c r="AJ32" s="87"/>
      <c r="AK32" s="87"/>
      <c r="AL32" s="87"/>
      <c r="AM32" s="126"/>
      <c r="AN32" s="87"/>
      <c r="AO32" s="125"/>
      <c r="AP32" s="87"/>
      <c r="AQ32" s="87"/>
      <c r="AR32" s="87"/>
      <c r="AS32" s="87"/>
      <c r="AT32" s="87"/>
      <c r="AU32" s="89"/>
      <c r="AV32" s="87"/>
      <c r="AW32" s="87"/>
      <c r="AX32" s="87"/>
      <c r="AY32" s="87"/>
      <c r="AZ32" s="126"/>
      <c r="BA32" s="87"/>
      <c r="BB32" s="125"/>
      <c r="BC32" s="87"/>
      <c r="BD32" s="87"/>
      <c r="BE32" s="87"/>
      <c r="BF32" s="87"/>
      <c r="BG32" s="87"/>
      <c r="BH32" s="89"/>
      <c r="BI32" s="87"/>
      <c r="BJ32" s="87"/>
      <c r="BK32" s="87"/>
      <c r="BL32" s="87"/>
      <c r="BM32" s="126"/>
      <c r="BN32" s="87"/>
      <c r="BO32" s="125"/>
      <c r="BP32" s="87"/>
      <c r="BQ32" s="87"/>
      <c r="BR32" s="87"/>
      <c r="BS32" s="87"/>
      <c r="BT32" s="87"/>
      <c r="BU32" s="89"/>
      <c r="BV32" s="87"/>
      <c r="BW32" s="87"/>
      <c r="BX32" s="87"/>
      <c r="BY32" s="87"/>
      <c r="BZ32" s="126"/>
      <c r="CA32" s="87"/>
      <c r="CB32" s="125"/>
      <c r="CC32" s="87"/>
      <c r="CD32" s="87"/>
      <c r="CE32" s="87"/>
      <c r="CF32" s="87"/>
      <c r="CG32" s="87"/>
      <c r="CH32" s="89"/>
      <c r="CI32" s="87"/>
      <c r="CJ32" s="87"/>
      <c r="CK32" s="87"/>
      <c r="CL32" s="87"/>
      <c r="CM32" s="126"/>
      <c r="CN32" s="87"/>
      <c r="CO32" s="87"/>
      <c r="CP32" s="87"/>
      <c r="CQ32" s="87"/>
      <c r="CR32" s="87"/>
      <c r="CS32" s="87"/>
      <c r="CT32" s="87"/>
      <c r="CU32" s="87"/>
      <c r="CV32" s="87"/>
      <c r="CW32" s="87"/>
      <c r="CX32" s="87"/>
      <c r="CY32" s="87"/>
      <c r="CZ32" s="87"/>
      <c r="DA32" s="87"/>
      <c r="DB32" s="87"/>
      <c r="DC32" s="87"/>
      <c r="DD32" s="87"/>
      <c r="DE32" s="87"/>
      <c r="DF32" s="87"/>
      <c r="DG32" s="87"/>
      <c r="DH32" s="87"/>
      <c r="DI32" s="87"/>
      <c r="DJ32" s="87"/>
      <c r="DK32" s="87"/>
      <c r="DL32" s="87"/>
      <c r="DM32" s="87"/>
      <c r="DN32" s="87"/>
      <c r="DO32" s="87"/>
      <c r="DP32" s="87"/>
      <c r="DQ32" s="87"/>
      <c r="DR32" s="87"/>
      <c r="DS32" s="87"/>
      <c r="DT32" s="87"/>
      <c r="DU32" s="87"/>
      <c r="DV32" s="87"/>
      <c r="DW32" s="87"/>
      <c r="DX32" s="87"/>
      <c r="DY32" s="87"/>
      <c r="DZ32" s="87"/>
      <c r="EA32" s="87"/>
      <c r="EB32" s="87"/>
      <c r="EC32" s="87"/>
      <c r="ED32" s="87"/>
      <c r="EE32" s="87"/>
      <c r="EF32" s="87"/>
      <c r="EG32" s="87"/>
      <c r="EH32" s="87"/>
      <c r="EI32" s="87"/>
      <c r="EJ32" s="87"/>
      <c r="EK32" s="87"/>
      <c r="EL32" s="87"/>
      <c r="EM32" s="87"/>
      <c r="EN32" s="87"/>
      <c r="EO32" s="87"/>
      <c r="EP32" s="87"/>
      <c r="EQ32" s="87"/>
      <c r="ER32" s="87"/>
      <c r="ES32" s="87"/>
      <c r="ET32" s="87"/>
      <c r="EU32" s="87"/>
      <c r="EV32" s="87"/>
      <c r="EW32" s="87"/>
      <c r="EX32" s="87"/>
      <c r="EY32" s="87"/>
      <c r="EZ32" s="87"/>
    </row>
    <row r="33" spans="1:156" s="4" customFormat="1" ht="20.100000000000001" customHeight="1" x14ac:dyDescent="0.25">
      <c r="A33" s="87"/>
      <c r="B33" s="125"/>
      <c r="C33" s="89" t="s">
        <v>48</v>
      </c>
      <c r="D33" s="87"/>
      <c r="E33" s="87">
        <f>E17</f>
        <v>5</v>
      </c>
      <c r="F33" s="87"/>
      <c r="G33" s="87"/>
      <c r="H33" s="89" t="s">
        <v>47</v>
      </c>
      <c r="I33" s="87"/>
      <c r="J33" s="87"/>
      <c r="K33" s="87"/>
      <c r="L33" s="88">
        <f>E17/L18</f>
        <v>0.16666666666666666</v>
      </c>
      <c r="M33" s="126"/>
      <c r="N33" s="87"/>
      <c r="O33" s="125"/>
      <c r="P33" s="89" t="s">
        <v>48</v>
      </c>
      <c r="Q33" s="87"/>
      <c r="R33" s="87">
        <f>R17</f>
        <v>0</v>
      </c>
      <c r="S33" s="87"/>
      <c r="T33" s="87"/>
      <c r="U33" s="89" t="s">
        <v>47</v>
      </c>
      <c r="V33" s="87"/>
      <c r="W33" s="87"/>
      <c r="X33" s="87"/>
      <c r="Y33" s="88">
        <f>R17/Y18</f>
        <v>0</v>
      </c>
      <c r="Z33" s="126"/>
      <c r="AA33" s="87"/>
      <c r="AB33" s="125"/>
      <c r="AC33" s="89" t="s">
        <v>48</v>
      </c>
      <c r="AD33" s="87"/>
      <c r="AE33" s="87">
        <f>AE17</f>
        <v>0</v>
      </c>
      <c r="AF33" s="87"/>
      <c r="AG33" s="87"/>
      <c r="AH33" s="89" t="s">
        <v>47</v>
      </c>
      <c r="AI33" s="87"/>
      <c r="AJ33" s="87"/>
      <c r="AK33" s="87"/>
      <c r="AL33" s="88">
        <f>AE17/AL18</f>
        <v>0</v>
      </c>
      <c r="AM33" s="126"/>
      <c r="AN33" s="87"/>
      <c r="AO33" s="125"/>
      <c r="AP33" s="89" t="s">
        <v>48</v>
      </c>
      <c r="AQ33" s="87"/>
      <c r="AR33" s="87">
        <f>AR17</f>
        <v>0</v>
      </c>
      <c r="AS33" s="87"/>
      <c r="AT33" s="87"/>
      <c r="AU33" s="89" t="s">
        <v>47</v>
      </c>
      <c r="AV33" s="87"/>
      <c r="AW33" s="87"/>
      <c r="AX33" s="87"/>
      <c r="AY33" s="88">
        <f>AR17/AY18</f>
        <v>0</v>
      </c>
      <c r="AZ33" s="126"/>
      <c r="BA33" s="87"/>
      <c r="BB33" s="125"/>
      <c r="BC33" s="89" t="s">
        <v>48</v>
      </c>
      <c r="BD33" s="87"/>
      <c r="BE33" s="87">
        <f>BE17</f>
        <v>0</v>
      </c>
      <c r="BF33" s="87"/>
      <c r="BG33" s="87"/>
      <c r="BH33" s="89" t="s">
        <v>47</v>
      </c>
      <c r="BI33" s="87"/>
      <c r="BJ33" s="87"/>
      <c r="BK33" s="87"/>
      <c r="BL33" s="88">
        <f>BE17/BL18</f>
        <v>0</v>
      </c>
      <c r="BM33" s="126"/>
      <c r="BN33" s="87"/>
      <c r="BO33" s="125"/>
      <c r="BP33" s="89" t="s">
        <v>48</v>
      </c>
      <c r="BQ33" s="87"/>
      <c r="BR33" s="87">
        <f>BR17</f>
        <v>0</v>
      </c>
      <c r="BS33" s="87"/>
      <c r="BT33" s="87"/>
      <c r="BU33" s="89" t="s">
        <v>47</v>
      </c>
      <c r="BV33" s="87"/>
      <c r="BW33" s="87"/>
      <c r="BX33" s="87"/>
      <c r="BY33" s="88">
        <f>BR17/BY18</f>
        <v>0</v>
      </c>
      <c r="BZ33" s="126"/>
      <c r="CA33" s="87"/>
      <c r="CB33" s="125"/>
      <c r="CC33" s="89" t="s">
        <v>48</v>
      </c>
      <c r="CD33" s="87"/>
      <c r="CE33" s="87">
        <f>CE17</f>
        <v>0</v>
      </c>
      <c r="CF33" s="87"/>
      <c r="CG33" s="87"/>
      <c r="CH33" s="89" t="s">
        <v>47</v>
      </c>
      <c r="CI33" s="87"/>
      <c r="CJ33" s="87"/>
      <c r="CK33" s="87"/>
      <c r="CL33" s="88">
        <f>CE17/CL18</f>
        <v>0</v>
      </c>
      <c r="CM33" s="126"/>
      <c r="CN33" s="87"/>
      <c r="CO33" s="87"/>
      <c r="CP33" s="87"/>
      <c r="CQ33" s="87"/>
      <c r="CR33" s="87"/>
      <c r="CS33" s="87"/>
      <c r="CT33" s="87"/>
      <c r="CU33" s="87"/>
      <c r="CV33" s="87"/>
      <c r="CW33" s="87"/>
      <c r="CX33" s="87"/>
      <c r="CY33" s="87"/>
      <c r="CZ33" s="87"/>
      <c r="DA33" s="87"/>
      <c r="DB33" s="87"/>
      <c r="DC33" s="87"/>
      <c r="DD33" s="87"/>
      <c r="DE33" s="87"/>
      <c r="DF33" s="87"/>
      <c r="DG33" s="87"/>
      <c r="DH33" s="87"/>
      <c r="DI33" s="87"/>
      <c r="DJ33" s="87"/>
      <c r="DK33" s="87"/>
      <c r="DL33" s="87"/>
      <c r="DM33" s="87"/>
      <c r="DN33" s="87"/>
      <c r="DO33" s="87"/>
      <c r="DP33" s="87"/>
      <c r="DQ33" s="87"/>
      <c r="DR33" s="87"/>
      <c r="DS33" s="87"/>
      <c r="DT33" s="87"/>
      <c r="DU33" s="87"/>
      <c r="DV33" s="87"/>
      <c r="DW33" s="87"/>
      <c r="DX33" s="87"/>
      <c r="DY33" s="87"/>
      <c r="DZ33" s="87"/>
      <c r="EA33" s="87"/>
      <c r="EB33" s="87"/>
      <c r="EC33" s="87"/>
      <c r="ED33" s="87"/>
      <c r="EE33" s="87"/>
      <c r="EF33" s="87"/>
      <c r="EG33" s="87"/>
      <c r="EH33" s="87"/>
      <c r="EI33" s="87"/>
      <c r="EJ33" s="87"/>
      <c r="EK33" s="87"/>
      <c r="EL33" s="87"/>
      <c r="EM33" s="87"/>
      <c r="EN33" s="87"/>
      <c r="EO33" s="87"/>
      <c r="EP33" s="87"/>
      <c r="EQ33" s="87"/>
      <c r="ER33" s="87"/>
      <c r="ES33" s="87"/>
      <c r="ET33" s="87"/>
      <c r="EU33" s="87"/>
      <c r="EV33" s="87"/>
      <c r="EW33" s="87"/>
      <c r="EX33" s="87"/>
      <c r="EY33" s="87"/>
      <c r="EZ33" s="87"/>
    </row>
    <row r="34" spans="1:156" s="4" customFormat="1" ht="20.100000000000001" customHeight="1" x14ac:dyDescent="0.25">
      <c r="A34" s="87"/>
      <c r="B34" s="125"/>
      <c r="C34" s="89"/>
      <c r="D34" s="87"/>
      <c r="E34" s="87"/>
      <c r="F34" s="87"/>
      <c r="G34" s="87"/>
      <c r="H34" s="89"/>
      <c r="I34" s="87"/>
      <c r="J34" s="87"/>
      <c r="K34" s="87"/>
      <c r="L34" s="87"/>
      <c r="M34" s="126"/>
      <c r="N34" s="87"/>
      <c r="O34" s="125"/>
      <c r="P34" s="89"/>
      <c r="Q34" s="87"/>
      <c r="R34" s="87"/>
      <c r="S34" s="87"/>
      <c r="T34" s="87"/>
      <c r="U34" s="89"/>
      <c r="V34" s="87"/>
      <c r="W34" s="87"/>
      <c r="X34" s="87"/>
      <c r="Y34" s="87"/>
      <c r="Z34" s="126"/>
      <c r="AA34" s="87"/>
      <c r="AB34" s="125"/>
      <c r="AC34" s="89"/>
      <c r="AD34" s="87"/>
      <c r="AE34" s="87"/>
      <c r="AF34" s="87"/>
      <c r="AG34" s="87"/>
      <c r="AH34" s="89"/>
      <c r="AI34" s="87"/>
      <c r="AJ34" s="87"/>
      <c r="AK34" s="87"/>
      <c r="AL34" s="87"/>
      <c r="AM34" s="126"/>
      <c r="AN34" s="87"/>
      <c r="AO34" s="125"/>
      <c r="AP34" s="89"/>
      <c r="AQ34" s="87"/>
      <c r="AR34" s="87"/>
      <c r="AS34" s="87"/>
      <c r="AT34" s="87"/>
      <c r="AU34" s="89"/>
      <c r="AV34" s="87"/>
      <c r="AW34" s="87"/>
      <c r="AX34" s="87"/>
      <c r="AY34" s="87"/>
      <c r="AZ34" s="126"/>
      <c r="BA34" s="87"/>
      <c r="BB34" s="125"/>
      <c r="BC34" s="89"/>
      <c r="BD34" s="87"/>
      <c r="BE34" s="87"/>
      <c r="BF34" s="87"/>
      <c r="BG34" s="87"/>
      <c r="BH34" s="89"/>
      <c r="BI34" s="87"/>
      <c r="BJ34" s="87"/>
      <c r="BK34" s="87"/>
      <c r="BL34" s="87"/>
      <c r="BM34" s="126"/>
      <c r="BN34" s="87"/>
      <c r="BO34" s="125"/>
      <c r="BP34" s="89"/>
      <c r="BQ34" s="87"/>
      <c r="BR34" s="87"/>
      <c r="BS34" s="87"/>
      <c r="BT34" s="87"/>
      <c r="BU34" s="89"/>
      <c r="BV34" s="87"/>
      <c r="BW34" s="87"/>
      <c r="BX34" s="87"/>
      <c r="BY34" s="87"/>
      <c r="BZ34" s="126"/>
      <c r="CA34" s="87"/>
      <c r="CB34" s="125"/>
      <c r="CC34" s="89"/>
      <c r="CD34" s="87"/>
      <c r="CE34" s="87"/>
      <c r="CF34" s="87"/>
      <c r="CG34" s="87"/>
      <c r="CH34" s="89"/>
      <c r="CI34" s="87"/>
      <c r="CJ34" s="87"/>
      <c r="CK34" s="87"/>
      <c r="CL34" s="87"/>
      <c r="CM34" s="126"/>
      <c r="CN34" s="87"/>
      <c r="CO34" s="87"/>
      <c r="CP34" s="87"/>
      <c r="CQ34" s="87"/>
      <c r="CR34" s="87"/>
      <c r="CS34" s="87"/>
      <c r="CT34" s="87"/>
      <c r="CU34" s="87"/>
      <c r="CV34" s="87"/>
      <c r="CW34" s="87"/>
      <c r="CX34" s="87"/>
      <c r="CY34" s="87"/>
      <c r="CZ34" s="87"/>
      <c r="DA34" s="87"/>
      <c r="DB34" s="87"/>
      <c r="DC34" s="87"/>
      <c r="DD34" s="87"/>
      <c r="DE34" s="87"/>
      <c r="DF34" s="87"/>
      <c r="DG34" s="87"/>
      <c r="DH34" s="87"/>
      <c r="DI34" s="87"/>
      <c r="DJ34" s="87"/>
      <c r="DK34" s="87"/>
      <c r="DL34" s="87"/>
      <c r="DM34" s="87"/>
      <c r="DN34" s="87"/>
      <c r="DO34" s="87"/>
      <c r="DP34" s="87"/>
      <c r="DQ34" s="87"/>
      <c r="DR34" s="87"/>
      <c r="DS34" s="87"/>
      <c r="DT34" s="87"/>
      <c r="DU34" s="87"/>
      <c r="DV34" s="87"/>
      <c r="DW34" s="87"/>
      <c r="DX34" s="87"/>
      <c r="DY34" s="87"/>
      <c r="DZ34" s="87"/>
      <c r="EA34" s="87"/>
      <c r="EB34" s="87"/>
      <c r="EC34" s="87"/>
      <c r="ED34" s="87"/>
      <c r="EE34" s="87"/>
      <c r="EF34" s="87"/>
      <c r="EG34" s="87"/>
      <c r="EH34" s="87"/>
      <c r="EI34" s="87"/>
      <c r="EJ34" s="87"/>
      <c r="EK34" s="87"/>
      <c r="EL34" s="87"/>
      <c r="EM34" s="87"/>
      <c r="EN34" s="87"/>
      <c r="EO34" s="87"/>
      <c r="EP34" s="87"/>
      <c r="EQ34" s="87"/>
      <c r="ER34" s="87"/>
      <c r="ES34" s="87"/>
      <c r="ET34" s="87"/>
      <c r="EU34" s="87"/>
      <c r="EV34" s="87"/>
      <c r="EW34" s="87"/>
      <c r="EX34" s="87"/>
      <c r="EY34" s="87"/>
      <c r="EZ34" s="87"/>
    </row>
    <row r="35" spans="1:156" s="4" customFormat="1" ht="20.100000000000001" customHeight="1" x14ac:dyDescent="0.25">
      <c r="A35" s="87"/>
      <c r="B35" s="125"/>
      <c r="C35" s="89" t="s">
        <v>49</v>
      </c>
      <c r="D35" s="87"/>
      <c r="E35" s="87">
        <f>E17-K13-K14-K17</f>
        <v>0</v>
      </c>
      <c r="F35" s="87"/>
      <c r="G35" s="87"/>
      <c r="H35" s="89"/>
      <c r="I35" s="87"/>
      <c r="J35" s="87"/>
      <c r="K35" s="87"/>
      <c r="L35" s="87"/>
      <c r="M35" s="126"/>
      <c r="N35" s="87"/>
      <c r="O35" s="125"/>
      <c r="P35" s="89" t="s">
        <v>49</v>
      </c>
      <c r="Q35" s="87"/>
      <c r="R35" s="87">
        <f>R17-X13-X14-X17</f>
        <v>-20</v>
      </c>
      <c r="S35" s="87"/>
      <c r="T35" s="87"/>
      <c r="U35" s="89"/>
      <c r="V35" s="87"/>
      <c r="W35" s="87"/>
      <c r="X35" s="87"/>
      <c r="Y35" s="87"/>
      <c r="Z35" s="126"/>
      <c r="AA35" s="87"/>
      <c r="AB35" s="125"/>
      <c r="AC35" s="89" t="s">
        <v>49</v>
      </c>
      <c r="AD35" s="87"/>
      <c r="AE35" s="87">
        <f>AE17-AK13-AK14-AK17</f>
        <v>-30</v>
      </c>
      <c r="AF35" s="87"/>
      <c r="AG35" s="87"/>
      <c r="AH35" s="89"/>
      <c r="AI35" s="87"/>
      <c r="AJ35" s="87"/>
      <c r="AK35" s="87"/>
      <c r="AL35" s="87"/>
      <c r="AM35" s="126"/>
      <c r="AN35" s="87"/>
      <c r="AO35" s="125"/>
      <c r="AP35" s="89" t="s">
        <v>49</v>
      </c>
      <c r="AQ35" s="87"/>
      <c r="AR35" s="87">
        <f>AR17-AX13-AX14-AX17</f>
        <v>-37.5</v>
      </c>
      <c r="AS35" s="87"/>
      <c r="AT35" s="87"/>
      <c r="AU35" s="89"/>
      <c r="AV35" s="87"/>
      <c r="AW35" s="87"/>
      <c r="AX35" s="87"/>
      <c r="AY35" s="87"/>
      <c r="AZ35" s="126"/>
      <c r="BA35" s="87"/>
      <c r="BB35" s="125"/>
      <c r="BC35" s="89" t="s">
        <v>49</v>
      </c>
      <c r="BD35" s="87"/>
      <c r="BE35" s="87">
        <f>BE17-BK13-BK14-BK17</f>
        <v>-75</v>
      </c>
      <c r="BF35" s="87"/>
      <c r="BG35" s="87"/>
      <c r="BH35" s="89"/>
      <c r="BI35" s="87"/>
      <c r="BJ35" s="87"/>
      <c r="BK35" s="87"/>
      <c r="BL35" s="87"/>
      <c r="BM35" s="126"/>
      <c r="BN35" s="87"/>
      <c r="BO35" s="125"/>
      <c r="BP35" s="89" t="s">
        <v>49</v>
      </c>
      <c r="BQ35" s="87"/>
      <c r="BR35" s="87">
        <f>BR17-BX13-BX14-BX17</f>
        <v>-90</v>
      </c>
      <c r="BS35" s="87"/>
      <c r="BT35" s="87"/>
      <c r="BU35" s="89"/>
      <c r="BV35" s="87"/>
      <c r="BW35" s="87"/>
      <c r="BX35" s="87"/>
      <c r="BY35" s="87"/>
      <c r="BZ35" s="126"/>
      <c r="CA35" s="87"/>
      <c r="CB35" s="125"/>
      <c r="CC35" s="89" t="s">
        <v>49</v>
      </c>
      <c r="CD35" s="87"/>
      <c r="CE35" s="87">
        <f>CE17-CK13-CK14-CK17</f>
        <v>-115</v>
      </c>
      <c r="CF35" s="87"/>
      <c r="CG35" s="87"/>
      <c r="CH35" s="89"/>
      <c r="CI35" s="87"/>
      <c r="CJ35" s="87"/>
      <c r="CK35" s="87"/>
      <c r="CL35" s="87"/>
      <c r="CM35" s="126"/>
      <c r="CN35" s="87"/>
      <c r="CO35" s="87"/>
      <c r="CP35" s="87"/>
      <c r="CQ35" s="87"/>
      <c r="CR35" s="87"/>
      <c r="CS35" s="87"/>
      <c r="CT35" s="87"/>
      <c r="CU35" s="87"/>
      <c r="CV35" s="87"/>
      <c r="CW35" s="87"/>
      <c r="CX35" s="87"/>
      <c r="CY35" s="87"/>
      <c r="CZ35" s="87"/>
      <c r="DA35" s="87"/>
      <c r="DB35" s="87"/>
      <c r="DC35" s="87"/>
      <c r="DD35" s="87"/>
      <c r="DE35" s="87"/>
      <c r="DF35" s="87"/>
      <c r="DG35" s="87"/>
      <c r="DH35" s="87"/>
      <c r="DI35" s="87"/>
      <c r="DJ35" s="87"/>
      <c r="DK35" s="87"/>
      <c r="DL35" s="87"/>
      <c r="DM35" s="87"/>
      <c r="DN35" s="87"/>
      <c r="DO35" s="87"/>
      <c r="DP35" s="87"/>
      <c r="DQ35" s="87"/>
      <c r="DR35" s="87"/>
      <c r="DS35" s="87"/>
      <c r="DT35" s="87"/>
      <c r="DU35" s="87"/>
      <c r="DV35" s="87"/>
      <c r="DW35" s="87"/>
      <c r="DX35" s="87"/>
      <c r="DY35" s="87"/>
      <c r="DZ35" s="87"/>
      <c r="EA35" s="87"/>
      <c r="EB35" s="87"/>
      <c r="EC35" s="87"/>
      <c r="ED35" s="87"/>
      <c r="EE35" s="87"/>
      <c r="EF35" s="87"/>
      <c r="EG35" s="87"/>
      <c r="EH35" s="87"/>
      <c r="EI35" s="87"/>
      <c r="EJ35" s="87"/>
      <c r="EK35" s="87"/>
      <c r="EL35" s="87"/>
      <c r="EM35" s="87"/>
      <c r="EN35" s="87"/>
      <c r="EO35" s="87"/>
      <c r="EP35" s="87"/>
      <c r="EQ35" s="87"/>
      <c r="ER35" s="87"/>
      <c r="ES35" s="87"/>
      <c r="ET35" s="87"/>
      <c r="EU35" s="87"/>
      <c r="EV35" s="87"/>
      <c r="EW35" s="87"/>
      <c r="EX35" s="87"/>
      <c r="EY35" s="87"/>
      <c r="EZ35" s="87"/>
    </row>
    <row r="36" spans="1:156" s="4" customFormat="1" ht="20.100000000000001" customHeight="1" x14ac:dyDescent="0.25">
      <c r="A36" s="87"/>
      <c r="B36" s="125"/>
      <c r="C36" s="89" t="s">
        <v>50</v>
      </c>
      <c r="D36" s="87"/>
      <c r="E36" s="87">
        <f>E14+E15+E16-K15-K16</f>
        <v>20</v>
      </c>
      <c r="F36" s="87"/>
      <c r="G36" s="87"/>
      <c r="H36" s="89"/>
      <c r="I36" s="87"/>
      <c r="J36" s="87"/>
      <c r="K36" s="87"/>
      <c r="L36" s="87"/>
      <c r="M36" s="126"/>
      <c r="N36" s="87"/>
      <c r="O36" s="125"/>
      <c r="P36" s="89" t="s">
        <v>50</v>
      </c>
      <c r="Q36" s="87"/>
      <c r="R36" s="87">
        <f>R14+R15+R16-X15-X16</f>
        <v>20</v>
      </c>
      <c r="S36" s="87"/>
      <c r="T36" s="87"/>
      <c r="U36" s="89"/>
      <c r="V36" s="87"/>
      <c r="W36" s="87"/>
      <c r="X36" s="87"/>
      <c r="Y36" s="87"/>
      <c r="Z36" s="126"/>
      <c r="AA36" s="87"/>
      <c r="AB36" s="125"/>
      <c r="AC36" s="89" t="s">
        <v>50</v>
      </c>
      <c r="AD36" s="87"/>
      <c r="AE36" s="87">
        <f>AE14+AE15+AE16-AK15-AK16</f>
        <v>20</v>
      </c>
      <c r="AF36" s="87"/>
      <c r="AG36" s="87"/>
      <c r="AH36" s="89"/>
      <c r="AI36" s="87"/>
      <c r="AJ36" s="87"/>
      <c r="AK36" s="87"/>
      <c r="AL36" s="87"/>
      <c r="AM36" s="126"/>
      <c r="AN36" s="87"/>
      <c r="AO36" s="125"/>
      <c r="AP36" s="89" t="s">
        <v>50</v>
      </c>
      <c r="AQ36" s="87"/>
      <c r="AR36" s="87">
        <f>AR14+AR15+AR16-AX15-AX16</f>
        <v>10</v>
      </c>
      <c r="AS36" s="87"/>
      <c r="AT36" s="87"/>
      <c r="AU36" s="89"/>
      <c r="AV36" s="87"/>
      <c r="AW36" s="87"/>
      <c r="AX36" s="87"/>
      <c r="AY36" s="87"/>
      <c r="AZ36" s="126"/>
      <c r="BA36" s="87"/>
      <c r="BB36" s="125"/>
      <c r="BC36" s="89" t="s">
        <v>50</v>
      </c>
      <c r="BD36" s="87"/>
      <c r="BE36" s="87">
        <f>BE14+BE15+BE16-BK15-BK16</f>
        <v>15</v>
      </c>
      <c r="BF36" s="87"/>
      <c r="BG36" s="87"/>
      <c r="BH36" s="89"/>
      <c r="BI36" s="87"/>
      <c r="BJ36" s="87"/>
      <c r="BK36" s="87"/>
      <c r="BL36" s="87"/>
      <c r="BM36" s="126"/>
      <c r="BN36" s="87"/>
      <c r="BO36" s="125"/>
      <c r="BP36" s="89" t="s">
        <v>50</v>
      </c>
      <c r="BQ36" s="87"/>
      <c r="BR36" s="87">
        <f>BR14+BR15+BR16-BX15-BX16</f>
        <v>15</v>
      </c>
      <c r="BS36" s="87"/>
      <c r="BT36" s="87"/>
      <c r="BU36" s="89"/>
      <c r="BV36" s="87"/>
      <c r="BW36" s="87"/>
      <c r="BX36" s="87"/>
      <c r="BY36" s="87"/>
      <c r="BZ36" s="126"/>
      <c r="CA36" s="87"/>
      <c r="CB36" s="125"/>
      <c r="CC36" s="89" t="s">
        <v>50</v>
      </c>
      <c r="CD36" s="87"/>
      <c r="CE36" s="87">
        <f>CE14+CE15+CE16-CK15-CK16</f>
        <v>15</v>
      </c>
      <c r="CF36" s="87"/>
      <c r="CG36" s="87"/>
      <c r="CH36" s="89"/>
      <c r="CI36" s="87"/>
      <c r="CJ36" s="87"/>
      <c r="CK36" s="87"/>
      <c r="CL36" s="87"/>
      <c r="CM36" s="126"/>
      <c r="CN36" s="87"/>
      <c r="CO36" s="87"/>
      <c r="CP36" s="87"/>
      <c r="CQ36" s="87"/>
      <c r="CR36" s="87"/>
      <c r="CS36" s="87"/>
      <c r="CT36" s="87"/>
      <c r="CU36" s="87"/>
      <c r="CV36" s="87"/>
      <c r="CW36" s="87"/>
      <c r="CX36" s="87"/>
      <c r="CY36" s="87"/>
      <c r="CZ36" s="87"/>
      <c r="DA36" s="87"/>
      <c r="DB36" s="87"/>
      <c r="DC36" s="87"/>
      <c r="DD36" s="87"/>
      <c r="DE36" s="87"/>
      <c r="DF36" s="87"/>
      <c r="DG36" s="87"/>
      <c r="DH36" s="87"/>
      <c r="DI36" s="87"/>
      <c r="DJ36" s="87"/>
      <c r="DK36" s="87"/>
      <c r="DL36" s="87"/>
      <c r="DM36" s="87"/>
      <c r="DN36" s="87"/>
      <c r="DO36" s="87"/>
      <c r="DP36" s="87"/>
      <c r="DQ36" s="87"/>
      <c r="DR36" s="87"/>
      <c r="DS36" s="87"/>
      <c r="DT36" s="87"/>
      <c r="DU36" s="87"/>
      <c r="DV36" s="87"/>
      <c r="DW36" s="87"/>
      <c r="DX36" s="87"/>
      <c r="DY36" s="87"/>
      <c r="DZ36" s="87"/>
      <c r="EA36" s="87"/>
      <c r="EB36" s="87"/>
      <c r="EC36" s="87"/>
      <c r="ED36" s="87"/>
      <c r="EE36" s="87"/>
      <c r="EF36" s="87"/>
      <c r="EG36" s="87"/>
      <c r="EH36" s="87"/>
      <c r="EI36" s="87"/>
      <c r="EJ36" s="87"/>
      <c r="EK36" s="87"/>
      <c r="EL36" s="87"/>
      <c r="EM36" s="87"/>
      <c r="EN36" s="87"/>
      <c r="EO36" s="87"/>
      <c r="EP36" s="87"/>
      <c r="EQ36" s="87"/>
      <c r="ER36" s="87"/>
      <c r="ES36" s="87"/>
      <c r="ET36" s="87"/>
      <c r="EU36" s="87"/>
      <c r="EV36" s="87"/>
      <c r="EW36" s="87"/>
      <c r="EX36" s="87"/>
      <c r="EY36" s="87"/>
      <c r="EZ36" s="87"/>
    </row>
    <row r="37" spans="1:156" s="4" customFormat="1" ht="20.100000000000001" customHeight="1" x14ac:dyDescent="0.25">
      <c r="A37" s="87"/>
      <c r="B37" s="125"/>
      <c r="C37" s="89" t="s">
        <v>53</v>
      </c>
      <c r="D37" s="87"/>
      <c r="E37" s="87">
        <f>E14+E15-K15</f>
        <v>25</v>
      </c>
      <c r="F37" s="87"/>
      <c r="G37" s="87"/>
      <c r="H37" s="89"/>
      <c r="I37" s="87"/>
      <c r="J37" s="87"/>
      <c r="K37" s="87"/>
      <c r="L37" s="87"/>
      <c r="M37" s="126"/>
      <c r="N37" s="87"/>
      <c r="O37" s="125"/>
      <c r="P37" s="89" t="s">
        <v>53</v>
      </c>
      <c r="Q37" s="87"/>
      <c r="R37" s="87">
        <f>R14+R15-X15</f>
        <v>25</v>
      </c>
      <c r="S37" s="87"/>
      <c r="T37" s="87"/>
      <c r="U37" s="89"/>
      <c r="V37" s="87"/>
      <c r="W37" s="87"/>
      <c r="X37" s="87"/>
      <c r="Y37" s="87"/>
      <c r="Z37" s="126"/>
      <c r="AA37" s="87"/>
      <c r="AB37" s="125"/>
      <c r="AC37" s="89" t="s">
        <v>53</v>
      </c>
      <c r="AD37" s="87"/>
      <c r="AE37" s="87">
        <f>AE14+AE15-AK15</f>
        <v>25</v>
      </c>
      <c r="AF37" s="87"/>
      <c r="AG37" s="87"/>
      <c r="AH37" s="89"/>
      <c r="AI37" s="87"/>
      <c r="AJ37" s="87"/>
      <c r="AK37" s="87"/>
      <c r="AL37" s="87"/>
      <c r="AM37" s="126"/>
      <c r="AN37" s="87"/>
      <c r="AO37" s="125"/>
      <c r="AP37" s="89" t="s">
        <v>53</v>
      </c>
      <c r="AQ37" s="87"/>
      <c r="AR37" s="87">
        <f>AR14+AR15-AX15</f>
        <v>20</v>
      </c>
      <c r="AS37" s="87"/>
      <c r="AT37" s="87"/>
      <c r="AU37" s="89"/>
      <c r="AV37" s="87"/>
      <c r="AW37" s="87"/>
      <c r="AX37" s="87"/>
      <c r="AY37" s="87"/>
      <c r="AZ37" s="126"/>
      <c r="BA37" s="87"/>
      <c r="BB37" s="125"/>
      <c r="BC37" s="89" t="s">
        <v>53</v>
      </c>
      <c r="BD37" s="87"/>
      <c r="BE37" s="87">
        <f>BE14+BE15-BK15</f>
        <v>15</v>
      </c>
      <c r="BF37" s="87"/>
      <c r="BG37" s="87"/>
      <c r="BH37" s="89"/>
      <c r="BI37" s="87"/>
      <c r="BJ37" s="87"/>
      <c r="BK37" s="87"/>
      <c r="BL37" s="87"/>
      <c r="BM37" s="126"/>
      <c r="BN37" s="87"/>
      <c r="BO37" s="125"/>
      <c r="BP37" s="89" t="s">
        <v>53</v>
      </c>
      <c r="BQ37" s="87"/>
      <c r="BR37" s="87">
        <f>BR14+BR15-BX15</f>
        <v>15</v>
      </c>
      <c r="BS37" s="87"/>
      <c r="BT37" s="87"/>
      <c r="BU37" s="89"/>
      <c r="BV37" s="87"/>
      <c r="BW37" s="87"/>
      <c r="BX37" s="87"/>
      <c r="BY37" s="87"/>
      <c r="BZ37" s="126"/>
      <c r="CA37" s="87"/>
      <c r="CB37" s="125"/>
      <c r="CC37" s="89" t="s">
        <v>53</v>
      </c>
      <c r="CD37" s="87"/>
      <c r="CE37" s="87">
        <f>CE14+CE15-CK15</f>
        <v>15</v>
      </c>
      <c r="CF37" s="87"/>
      <c r="CG37" s="87"/>
      <c r="CH37" s="89"/>
      <c r="CI37" s="87"/>
      <c r="CJ37" s="87"/>
      <c r="CK37" s="87"/>
      <c r="CL37" s="87"/>
      <c r="CM37" s="126"/>
      <c r="CN37" s="87"/>
      <c r="CO37" s="87"/>
      <c r="CP37" s="87"/>
      <c r="CQ37" s="87"/>
      <c r="CR37" s="87"/>
      <c r="CS37" s="87"/>
      <c r="CT37" s="87"/>
      <c r="CU37" s="87"/>
      <c r="CV37" s="87"/>
      <c r="CW37" s="87"/>
      <c r="CX37" s="87"/>
      <c r="CY37" s="87"/>
      <c r="CZ37" s="87"/>
      <c r="DA37" s="87"/>
      <c r="DB37" s="87"/>
      <c r="DC37" s="87"/>
      <c r="DD37" s="87"/>
      <c r="DE37" s="87"/>
      <c r="DF37" s="87"/>
      <c r="DG37" s="87"/>
      <c r="DH37" s="87"/>
      <c r="DI37" s="87"/>
      <c r="DJ37" s="87"/>
      <c r="DK37" s="87"/>
      <c r="DL37" s="87"/>
      <c r="DM37" s="87"/>
      <c r="DN37" s="87"/>
      <c r="DO37" s="87"/>
      <c r="DP37" s="87"/>
      <c r="DQ37" s="87"/>
      <c r="DR37" s="87"/>
      <c r="DS37" s="87"/>
      <c r="DT37" s="87"/>
      <c r="DU37" s="87"/>
      <c r="DV37" s="87"/>
      <c r="DW37" s="87"/>
      <c r="DX37" s="87"/>
      <c r="DY37" s="87"/>
      <c r="DZ37" s="87"/>
      <c r="EA37" s="87"/>
      <c r="EB37" s="87"/>
      <c r="EC37" s="87"/>
      <c r="ED37" s="87"/>
      <c r="EE37" s="87"/>
      <c r="EF37" s="87"/>
      <c r="EG37" s="87"/>
      <c r="EH37" s="87"/>
      <c r="EI37" s="87"/>
      <c r="EJ37" s="87"/>
      <c r="EK37" s="87"/>
      <c r="EL37" s="87"/>
      <c r="EM37" s="87"/>
      <c r="EN37" s="87"/>
      <c r="EO37" s="87"/>
      <c r="EP37" s="87"/>
      <c r="EQ37" s="87"/>
      <c r="ER37" s="87"/>
      <c r="ES37" s="87"/>
      <c r="ET37" s="87"/>
      <c r="EU37" s="87"/>
      <c r="EV37" s="87"/>
      <c r="EW37" s="87"/>
      <c r="EX37" s="87"/>
      <c r="EY37" s="87"/>
      <c r="EZ37" s="87"/>
    </row>
    <row r="38" spans="1:156" s="4" customFormat="1" ht="20.100000000000001" customHeight="1" x14ac:dyDescent="0.25">
      <c r="A38" s="87"/>
      <c r="B38" s="127"/>
      <c r="C38" s="128"/>
      <c r="D38" s="128"/>
      <c r="E38" s="128"/>
      <c r="F38" s="128"/>
      <c r="G38" s="128"/>
      <c r="H38" s="128"/>
      <c r="I38" s="128"/>
      <c r="J38" s="129"/>
      <c r="K38" s="128"/>
      <c r="L38" s="140"/>
      <c r="M38" s="130"/>
      <c r="N38" s="87"/>
      <c r="O38" s="127"/>
      <c r="P38" s="128"/>
      <c r="Q38" s="128"/>
      <c r="R38" s="128"/>
      <c r="S38" s="128"/>
      <c r="T38" s="128"/>
      <c r="U38" s="128"/>
      <c r="V38" s="128"/>
      <c r="W38" s="129"/>
      <c r="X38" s="128"/>
      <c r="Y38" s="128"/>
      <c r="Z38" s="130"/>
      <c r="AA38" s="87"/>
      <c r="AB38" s="127"/>
      <c r="AC38" s="128"/>
      <c r="AD38" s="128"/>
      <c r="AE38" s="128"/>
      <c r="AF38" s="128"/>
      <c r="AG38" s="128"/>
      <c r="AH38" s="128"/>
      <c r="AI38" s="128"/>
      <c r="AJ38" s="129"/>
      <c r="AK38" s="128"/>
      <c r="AL38" s="128"/>
      <c r="AM38" s="130"/>
      <c r="AN38" s="87"/>
      <c r="AO38" s="127"/>
      <c r="AP38" s="128"/>
      <c r="AQ38" s="128"/>
      <c r="AR38" s="128"/>
      <c r="AS38" s="128"/>
      <c r="AT38" s="128"/>
      <c r="AU38" s="128"/>
      <c r="AV38" s="128"/>
      <c r="AW38" s="129"/>
      <c r="AX38" s="128"/>
      <c r="AY38" s="128"/>
      <c r="AZ38" s="130"/>
      <c r="BA38" s="87"/>
      <c r="BB38" s="127"/>
      <c r="BC38" s="128"/>
      <c r="BD38" s="128"/>
      <c r="BE38" s="128"/>
      <c r="BF38" s="128"/>
      <c r="BG38" s="128"/>
      <c r="BH38" s="128"/>
      <c r="BI38" s="128"/>
      <c r="BJ38" s="129"/>
      <c r="BK38" s="128"/>
      <c r="BL38" s="128"/>
      <c r="BM38" s="130"/>
      <c r="BN38" s="87"/>
      <c r="BO38" s="127"/>
      <c r="BP38" s="128"/>
      <c r="BQ38" s="128"/>
      <c r="BR38" s="128"/>
      <c r="BS38" s="128"/>
      <c r="BT38" s="128"/>
      <c r="BU38" s="128"/>
      <c r="BV38" s="128"/>
      <c r="BW38" s="129"/>
      <c r="BX38" s="128"/>
      <c r="BY38" s="128"/>
      <c r="BZ38" s="130"/>
      <c r="CA38" s="87"/>
      <c r="CB38" s="127"/>
      <c r="CC38" s="128"/>
      <c r="CD38" s="128"/>
      <c r="CE38" s="128"/>
      <c r="CF38" s="128"/>
      <c r="CG38" s="128"/>
      <c r="CH38" s="128"/>
      <c r="CI38" s="128"/>
      <c r="CJ38" s="129"/>
      <c r="CK38" s="128"/>
      <c r="CL38" s="128"/>
      <c r="CM38" s="130"/>
      <c r="CN38" s="87"/>
      <c r="CO38" s="87"/>
      <c r="CP38" s="87"/>
      <c r="CQ38" s="87"/>
      <c r="CR38" s="87"/>
      <c r="CS38" s="87"/>
      <c r="CT38" s="87"/>
      <c r="CU38" s="87"/>
      <c r="CV38" s="87"/>
      <c r="CW38" s="87"/>
      <c r="CX38" s="87"/>
      <c r="CY38" s="87"/>
      <c r="CZ38" s="87"/>
      <c r="DA38" s="87"/>
      <c r="DB38" s="87"/>
      <c r="DC38" s="87"/>
      <c r="DD38" s="87"/>
      <c r="DE38" s="87"/>
      <c r="DF38" s="87"/>
      <c r="DG38" s="87"/>
      <c r="DH38" s="87"/>
      <c r="DI38" s="87"/>
      <c r="DJ38" s="87"/>
      <c r="DK38" s="87"/>
      <c r="DL38" s="87"/>
      <c r="DM38" s="87"/>
      <c r="DN38" s="87"/>
      <c r="DO38" s="87"/>
      <c r="DP38" s="87"/>
      <c r="DQ38" s="87"/>
      <c r="DR38" s="87"/>
      <c r="DS38" s="87"/>
      <c r="DT38" s="87"/>
      <c r="DU38" s="87"/>
      <c r="DV38" s="87"/>
      <c r="DW38" s="87"/>
      <c r="DX38" s="87"/>
      <c r="DY38" s="87"/>
      <c r="DZ38" s="87"/>
      <c r="EA38" s="87"/>
      <c r="EB38" s="87"/>
      <c r="EC38" s="87"/>
      <c r="ED38" s="87"/>
      <c r="EE38" s="87"/>
      <c r="EF38" s="87"/>
      <c r="EG38" s="87"/>
      <c r="EH38" s="87"/>
      <c r="EI38" s="87"/>
      <c r="EJ38" s="87"/>
      <c r="EK38" s="87"/>
      <c r="EL38" s="87"/>
      <c r="EM38" s="87"/>
      <c r="EN38" s="87"/>
      <c r="EO38" s="87"/>
      <c r="EP38" s="87"/>
      <c r="EQ38" s="87"/>
      <c r="ER38" s="87"/>
      <c r="ES38" s="87"/>
      <c r="ET38" s="87"/>
      <c r="EU38" s="87"/>
      <c r="EV38" s="87"/>
      <c r="EW38" s="87"/>
      <c r="EX38" s="87"/>
      <c r="EY38" s="87"/>
      <c r="EZ38" s="87"/>
    </row>
    <row r="39" spans="1:156" s="4" customFormat="1" ht="20.100000000000001" customHeight="1" x14ac:dyDescent="0.25">
      <c r="A39" s="87"/>
      <c r="B39" s="87"/>
      <c r="C39" s="87"/>
      <c r="D39" s="87"/>
      <c r="E39" s="87"/>
      <c r="F39" s="87"/>
      <c r="G39" s="87"/>
      <c r="H39" s="87"/>
      <c r="I39" s="88"/>
      <c r="J39" s="87"/>
      <c r="K39" s="87"/>
      <c r="L39" s="88"/>
      <c r="M39" s="87"/>
      <c r="N39" s="87"/>
      <c r="O39" s="87"/>
      <c r="P39" s="87"/>
      <c r="Q39" s="87"/>
      <c r="R39" s="87"/>
      <c r="S39" s="87"/>
      <c r="T39" s="87"/>
      <c r="U39" s="87"/>
      <c r="V39" s="88"/>
      <c r="W39" s="87"/>
      <c r="X39" s="87"/>
      <c r="Y39" s="87"/>
      <c r="Z39" s="87"/>
      <c r="AA39" s="87"/>
      <c r="AB39" s="87"/>
      <c r="AC39" s="87"/>
      <c r="AD39" s="87"/>
      <c r="AE39" s="87"/>
      <c r="AF39" s="87"/>
      <c r="AG39" s="87"/>
      <c r="AH39" s="87"/>
      <c r="AI39" s="88"/>
      <c r="AJ39" s="87"/>
      <c r="AK39" s="87"/>
      <c r="AL39" s="87"/>
      <c r="AM39" s="87"/>
      <c r="AN39" s="87"/>
      <c r="AO39" s="87"/>
      <c r="AP39" s="87"/>
      <c r="AQ39" s="87"/>
      <c r="AR39" s="87"/>
      <c r="AS39" s="87"/>
      <c r="AT39" s="87"/>
      <c r="AU39" s="87"/>
      <c r="AV39" s="88"/>
      <c r="AW39" s="87"/>
      <c r="AX39" s="87"/>
      <c r="AY39" s="87"/>
      <c r="AZ39" s="87"/>
      <c r="BA39" s="87"/>
      <c r="BB39" s="87"/>
      <c r="BC39" s="87"/>
      <c r="BD39" s="87"/>
      <c r="BE39" s="87"/>
      <c r="BF39" s="87"/>
      <c r="BG39" s="87"/>
      <c r="BH39" s="87"/>
      <c r="BI39" s="88"/>
      <c r="BJ39" s="89"/>
      <c r="BK39" s="89"/>
      <c r="BL39" s="89"/>
      <c r="BM39" s="87"/>
      <c r="BN39" s="87"/>
      <c r="BO39" s="87"/>
      <c r="BP39" s="87"/>
      <c r="BQ39" s="87"/>
      <c r="BR39" s="87"/>
      <c r="BS39" s="87"/>
      <c r="BT39" s="87"/>
      <c r="BU39" s="87"/>
      <c r="BV39" s="88"/>
      <c r="BW39" s="89"/>
      <c r="BX39" s="89"/>
      <c r="BY39" s="89"/>
      <c r="BZ39" s="87"/>
      <c r="CA39" s="87"/>
      <c r="CB39" s="87"/>
      <c r="CC39" s="87"/>
      <c r="CD39" s="87"/>
      <c r="CE39" s="87"/>
      <c r="CF39" s="87"/>
      <c r="CG39" s="87"/>
      <c r="CH39" s="87"/>
      <c r="CI39" s="88"/>
      <c r="CJ39" s="106"/>
      <c r="CK39" s="87"/>
      <c r="CL39" s="87"/>
      <c r="CM39" s="87"/>
      <c r="CN39" s="87"/>
      <c r="CO39" s="87"/>
      <c r="CP39" s="87"/>
      <c r="CQ39" s="87"/>
      <c r="CR39" s="87"/>
      <c r="CS39" s="87"/>
      <c r="CT39" s="87"/>
      <c r="CU39" s="87"/>
      <c r="CV39" s="87"/>
      <c r="CW39" s="87"/>
      <c r="CX39" s="87"/>
      <c r="CY39" s="87"/>
      <c r="CZ39" s="87"/>
      <c r="DA39" s="87"/>
      <c r="DB39" s="87"/>
      <c r="DC39" s="87"/>
      <c r="DD39" s="87"/>
      <c r="DE39" s="87"/>
      <c r="DF39" s="87"/>
      <c r="DG39" s="87"/>
      <c r="DH39" s="87"/>
      <c r="DI39" s="87"/>
      <c r="DJ39" s="87"/>
      <c r="DK39" s="87"/>
      <c r="DL39" s="87"/>
      <c r="DM39" s="87"/>
      <c r="DN39" s="87"/>
      <c r="DO39" s="87"/>
      <c r="DP39" s="87"/>
      <c r="DQ39" s="87"/>
      <c r="DR39" s="87"/>
      <c r="DS39" s="87"/>
      <c r="DT39" s="87"/>
      <c r="DU39" s="87"/>
      <c r="DV39" s="87"/>
      <c r="DW39" s="87"/>
      <c r="DX39" s="87"/>
      <c r="DY39" s="87"/>
      <c r="DZ39" s="87"/>
      <c r="EA39" s="87"/>
      <c r="EB39" s="87"/>
      <c r="EC39" s="87"/>
      <c r="ED39" s="87"/>
      <c r="EE39" s="87"/>
      <c r="EF39" s="87"/>
      <c r="EG39" s="87"/>
      <c r="EH39" s="87"/>
      <c r="EI39" s="87"/>
      <c r="EJ39" s="87"/>
      <c r="EK39" s="87"/>
      <c r="EL39" s="87"/>
      <c r="EM39" s="87"/>
      <c r="EN39" s="87"/>
      <c r="EO39" s="87"/>
      <c r="EP39" s="87"/>
      <c r="EQ39" s="87"/>
      <c r="ER39" s="87"/>
      <c r="ES39" s="87"/>
      <c r="ET39" s="87"/>
      <c r="EU39" s="87"/>
      <c r="EV39" s="87"/>
      <c r="EW39" s="87"/>
      <c r="EX39" s="87"/>
      <c r="EY39" s="87"/>
      <c r="EZ39" s="87"/>
    </row>
    <row r="40" spans="1:156" s="4" customFormat="1" ht="20.100000000000001" customHeight="1" x14ac:dyDescent="0.25">
      <c r="A40" s="87"/>
      <c r="B40" s="87"/>
      <c r="C40" s="87"/>
      <c r="D40" s="87"/>
      <c r="E40" s="87"/>
      <c r="F40" s="87"/>
      <c r="G40" s="87"/>
      <c r="H40" s="89" t="s">
        <v>51</v>
      </c>
      <c r="I40" s="88"/>
      <c r="J40" s="87"/>
      <c r="K40" s="87"/>
      <c r="L40" s="88">
        <f>L20/L7</f>
        <v>1.8181818181818181</v>
      </c>
      <c r="M40" s="87"/>
      <c r="N40" s="87"/>
      <c r="O40" s="87"/>
      <c r="P40" s="87"/>
      <c r="Q40" s="87"/>
      <c r="R40" s="87"/>
      <c r="S40" s="87"/>
      <c r="T40" s="87"/>
      <c r="U40" s="89" t="s">
        <v>51</v>
      </c>
      <c r="V40" s="88"/>
      <c r="W40" s="87"/>
      <c r="X40" s="87"/>
      <c r="Y40" s="88">
        <f>Y20/Y7</f>
        <v>2.8571428571428572</v>
      </c>
      <c r="Z40" s="87"/>
      <c r="AA40" s="87"/>
      <c r="AB40" s="87"/>
      <c r="AC40" s="87"/>
      <c r="AD40" s="87"/>
      <c r="AE40" s="87"/>
      <c r="AF40" s="87"/>
      <c r="AG40" s="87"/>
      <c r="AH40" s="89" t="s">
        <v>51</v>
      </c>
      <c r="AI40" s="88"/>
      <c r="AJ40" s="87"/>
      <c r="AK40" s="87"/>
      <c r="AL40" s="88">
        <f>AL20/AL7</f>
        <v>4</v>
      </c>
      <c r="AM40" s="87"/>
      <c r="AN40" s="87"/>
      <c r="AO40" s="87"/>
      <c r="AP40" s="87"/>
      <c r="AQ40" s="87"/>
      <c r="AR40" s="87"/>
      <c r="AS40" s="87"/>
      <c r="AT40" s="87"/>
      <c r="AU40" s="89" t="s">
        <v>51</v>
      </c>
      <c r="AV40" s="88"/>
      <c r="AW40" s="87"/>
      <c r="AX40" s="87"/>
      <c r="AY40" s="88">
        <f>AY20/AY7</f>
        <v>-1</v>
      </c>
      <c r="AZ40" s="87"/>
      <c r="BA40" s="87"/>
      <c r="BB40" s="87"/>
      <c r="BC40" s="87"/>
      <c r="BD40" s="87"/>
      <c r="BE40" s="87"/>
      <c r="BF40" s="87"/>
      <c r="BG40" s="87"/>
      <c r="BH40" s="89" t="s">
        <v>51</v>
      </c>
      <c r="BI40" s="88"/>
      <c r="BJ40" s="87"/>
      <c r="BK40" s="87"/>
      <c r="BL40" s="88">
        <f>BL20/BL7</f>
        <v>-0.76923076923076927</v>
      </c>
      <c r="BM40" s="87"/>
      <c r="BN40" s="87"/>
      <c r="BO40" s="87"/>
      <c r="BP40" s="87"/>
      <c r="BQ40" s="87"/>
      <c r="BR40" s="87"/>
      <c r="BS40" s="87"/>
      <c r="BT40" s="87"/>
      <c r="BU40" s="87"/>
      <c r="BV40" s="88"/>
      <c r="BW40" s="89"/>
      <c r="BX40" s="89"/>
      <c r="BY40" s="89"/>
      <c r="BZ40" s="87"/>
      <c r="CA40" s="87"/>
      <c r="CB40" s="87"/>
      <c r="CC40" s="87"/>
      <c r="CD40" s="87"/>
      <c r="CE40" s="87"/>
      <c r="CF40" s="87"/>
      <c r="CG40" s="87"/>
      <c r="CH40" s="87"/>
      <c r="CI40" s="88"/>
      <c r="CJ40" s="106"/>
      <c r="CK40" s="87"/>
      <c r="CL40" s="87"/>
      <c r="CM40" s="87"/>
      <c r="CN40" s="87"/>
      <c r="CO40" s="87"/>
      <c r="CP40" s="87"/>
      <c r="CQ40" s="87"/>
      <c r="CR40" s="87"/>
      <c r="CS40" s="87"/>
      <c r="CT40" s="87"/>
      <c r="CU40" s="87"/>
      <c r="CV40" s="87"/>
      <c r="CW40" s="87"/>
      <c r="CX40" s="87"/>
      <c r="CY40" s="87"/>
      <c r="CZ40" s="87"/>
      <c r="DA40" s="87"/>
      <c r="DB40" s="87"/>
      <c r="DC40" s="87"/>
      <c r="DD40" s="87"/>
      <c r="DE40" s="87"/>
      <c r="DF40" s="87"/>
      <c r="DG40" s="87"/>
      <c r="DH40" s="87"/>
      <c r="DI40" s="87"/>
      <c r="DJ40" s="87"/>
      <c r="DK40" s="87"/>
      <c r="DL40" s="87"/>
      <c r="DM40" s="87"/>
      <c r="DN40" s="87"/>
      <c r="DO40" s="87"/>
      <c r="DP40" s="87"/>
      <c r="DQ40" s="87"/>
      <c r="DR40" s="87"/>
      <c r="DS40" s="87"/>
      <c r="DT40" s="87"/>
      <c r="DU40" s="87"/>
      <c r="DV40" s="87"/>
      <c r="DW40" s="87"/>
      <c r="DX40" s="87"/>
      <c r="DY40" s="87"/>
      <c r="DZ40" s="87"/>
      <c r="EA40" s="87"/>
      <c r="EB40" s="87"/>
      <c r="EC40" s="87"/>
      <c r="ED40" s="87"/>
      <c r="EE40" s="87"/>
      <c r="EF40" s="87"/>
      <c r="EG40" s="87"/>
      <c r="EH40" s="87"/>
      <c r="EI40" s="87"/>
      <c r="EJ40" s="87"/>
      <c r="EK40" s="87"/>
      <c r="EL40" s="87"/>
      <c r="EM40" s="87"/>
      <c r="EN40" s="87"/>
      <c r="EO40" s="87"/>
      <c r="EP40" s="87"/>
      <c r="EQ40" s="87"/>
      <c r="ER40" s="87"/>
      <c r="ES40" s="87"/>
      <c r="ET40" s="87"/>
      <c r="EU40" s="87"/>
      <c r="EV40" s="87"/>
      <c r="EW40" s="87"/>
      <c r="EX40" s="87"/>
      <c r="EY40" s="87"/>
      <c r="EZ40" s="87"/>
    </row>
    <row r="41" spans="1:156" s="34" customFormat="1" ht="20.100000000000001" customHeight="1" x14ac:dyDescent="0.25">
      <c r="A41" s="88"/>
      <c r="B41" s="88"/>
      <c r="C41" s="88"/>
      <c r="D41" s="88"/>
      <c r="E41" s="88"/>
      <c r="F41" s="88"/>
      <c r="G41" s="88"/>
      <c r="H41" s="161" t="s">
        <v>52</v>
      </c>
      <c r="I41" s="88"/>
      <c r="J41" s="88"/>
      <c r="K41" s="88"/>
      <c r="L41" s="88">
        <f>L7/L20</f>
        <v>0.55000000000000004</v>
      </c>
      <c r="M41" s="88"/>
      <c r="N41" s="88"/>
      <c r="O41" s="88"/>
      <c r="P41" s="88"/>
      <c r="Q41" s="88"/>
      <c r="R41" s="88"/>
      <c r="S41" s="88"/>
      <c r="T41" s="88"/>
      <c r="U41" s="161" t="s">
        <v>52</v>
      </c>
      <c r="V41" s="88"/>
      <c r="W41" s="88"/>
      <c r="X41" s="88"/>
      <c r="Y41" s="88">
        <f>Y7/Y20</f>
        <v>0.35</v>
      </c>
      <c r="Z41" s="88"/>
      <c r="AA41" s="88"/>
      <c r="AB41" s="88"/>
      <c r="AC41" s="88"/>
      <c r="AD41" s="88"/>
      <c r="AE41" s="88"/>
      <c r="AF41" s="88"/>
      <c r="AG41" s="88"/>
      <c r="AH41" s="161" t="s">
        <v>52</v>
      </c>
      <c r="AI41" s="88"/>
      <c r="AJ41" s="88"/>
      <c r="AK41" s="88"/>
      <c r="AL41" s="88">
        <f>AL7/AL20</f>
        <v>0.25</v>
      </c>
      <c r="AM41" s="88"/>
      <c r="AN41" s="88"/>
      <c r="AO41" s="88"/>
      <c r="AP41" s="88"/>
      <c r="AQ41" s="88"/>
      <c r="AR41" s="88"/>
      <c r="AS41" s="88"/>
      <c r="AT41" s="88"/>
      <c r="AU41" s="161" t="s">
        <v>52</v>
      </c>
      <c r="AV41" s="88"/>
      <c r="AW41" s="88"/>
      <c r="AX41" s="88"/>
      <c r="AY41" s="88">
        <f>AY7/AY20</f>
        <v>-1</v>
      </c>
      <c r="AZ41" s="88"/>
      <c r="BA41" s="88"/>
      <c r="BB41" s="88"/>
      <c r="BC41" s="88"/>
      <c r="BD41" s="88"/>
      <c r="BE41" s="88"/>
      <c r="BF41" s="88"/>
      <c r="BG41" s="88"/>
      <c r="BH41" s="161" t="s">
        <v>52</v>
      </c>
      <c r="BI41" s="88"/>
      <c r="BJ41" s="88"/>
      <c r="BK41" s="88"/>
      <c r="BL41" s="88">
        <f>BL7/BL20</f>
        <v>-1.3</v>
      </c>
      <c r="BM41" s="88"/>
      <c r="BN41" s="88"/>
      <c r="BO41" s="88"/>
      <c r="BP41" s="88"/>
      <c r="BQ41" s="88"/>
      <c r="BR41" s="88"/>
      <c r="BS41" s="88"/>
      <c r="BT41" s="88"/>
      <c r="BU41" s="88"/>
      <c r="BV41" s="88"/>
      <c r="BW41" s="88"/>
      <c r="BX41" s="88"/>
      <c r="BY41" s="88"/>
      <c r="BZ41" s="88"/>
      <c r="CA41" s="88"/>
      <c r="CB41" s="88"/>
      <c r="CC41" s="88"/>
      <c r="CD41" s="88"/>
      <c r="CE41" s="88"/>
      <c r="CF41" s="88"/>
      <c r="CG41" s="88"/>
      <c r="CH41" s="88"/>
      <c r="CI41" s="88"/>
      <c r="CJ41" s="88"/>
      <c r="CK41" s="88"/>
      <c r="CL41" s="88"/>
      <c r="CM41" s="88"/>
      <c r="CN41" s="88"/>
      <c r="CO41" s="88"/>
      <c r="CP41" s="88"/>
      <c r="CQ41" s="88"/>
      <c r="CR41" s="88"/>
      <c r="CS41" s="88"/>
      <c r="CT41" s="88"/>
      <c r="CU41" s="88"/>
      <c r="CV41" s="88"/>
      <c r="CW41" s="88"/>
      <c r="CX41" s="88"/>
      <c r="CY41" s="88"/>
      <c r="CZ41" s="88"/>
      <c r="DA41" s="88"/>
      <c r="DB41" s="88"/>
      <c r="DC41" s="88"/>
      <c r="DD41" s="88"/>
      <c r="DE41" s="88"/>
      <c r="DF41" s="88"/>
      <c r="DG41" s="88"/>
      <c r="DH41" s="88"/>
      <c r="DI41" s="88"/>
      <c r="DJ41" s="88"/>
      <c r="DK41" s="88"/>
      <c r="DL41" s="88"/>
      <c r="DM41" s="88"/>
      <c r="DN41" s="88"/>
      <c r="DO41" s="88"/>
      <c r="DP41" s="88"/>
      <c r="DQ41" s="88"/>
      <c r="DR41" s="88"/>
      <c r="DS41" s="88"/>
      <c r="DT41" s="88"/>
      <c r="DU41" s="88"/>
      <c r="DV41" s="88"/>
      <c r="DW41" s="88"/>
      <c r="DX41" s="88"/>
      <c r="DY41" s="88"/>
      <c r="DZ41" s="88"/>
      <c r="EA41" s="88"/>
      <c r="EB41" s="88"/>
      <c r="EC41" s="88"/>
      <c r="ED41" s="88"/>
      <c r="EE41" s="88"/>
      <c r="EF41" s="88"/>
      <c r="EG41" s="88"/>
      <c r="EH41" s="88"/>
      <c r="EI41" s="88"/>
      <c r="EJ41" s="88"/>
      <c r="EK41" s="88"/>
      <c r="EL41" s="88"/>
      <c r="EM41" s="88"/>
      <c r="EN41" s="88"/>
      <c r="EO41" s="88"/>
      <c r="EP41" s="88"/>
      <c r="EQ41" s="88"/>
      <c r="ER41" s="88"/>
      <c r="ES41" s="88"/>
      <c r="ET41" s="88"/>
      <c r="EU41" s="88"/>
      <c r="EV41" s="88"/>
      <c r="EW41" s="88"/>
      <c r="EX41" s="88"/>
      <c r="EY41" s="88"/>
      <c r="EZ41" s="88"/>
    </row>
    <row r="42" spans="1:156" s="4" customFormat="1" ht="20.100000000000001" customHeight="1" x14ac:dyDescent="0.25">
      <c r="A42" s="87"/>
      <c r="B42" s="87"/>
      <c r="C42" s="87"/>
      <c r="D42" s="87"/>
      <c r="E42" s="87"/>
      <c r="F42" s="87"/>
      <c r="G42" s="87"/>
      <c r="H42" s="87"/>
      <c r="I42" s="87"/>
      <c r="J42" s="87"/>
      <c r="K42" s="87"/>
      <c r="L42" s="88"/>
      <c r="M42" s="87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  <c r="AA42" s="87"/>
      <c r="AB42" s="87"/>
      <c r="AC42" s="87"/>
      <c r="AD42" s="87"/>
      <c r="AE42" s="87"/>
      <c r="AF42" s="87"/>
      <c r="AG42" s="87"/>
      <c r="AH42" s="87"/>
      <c r="AI42" s="87"/>
      <c r="AJ42" s="87"/>
      <c r="AK42" s="87"/>
      <c r="AL42" s="87"/>
      <c r="AM42" s="87"/>
      <c r="AN42" s="87"/>
      <c r="AO42" s="87"/>
      <c r="AP42" s="87"/>
      <c r="AQ42" s="87"/>
      <c r="AR42" s="87"/>
      <c r="AS42" s="87"/>
      <c r="AT42" s="87"/>
      <c r="AU42" s="87"/>
      <c r="AV42" s="87"/>
      <c r="AW42" s="87"/>
      <c r="AX42" s="87"/>
      <c r="AY42" s="87"/>
      <c r="AZ42" s="87"/>
      <c r="BA42" s="87"/>
      <c r="BB42" s="87"/>
      <c r="BC42" s="87"/>
      <c r="BD42" s="87"/>
      <c r="BE42" s="87"/>
      <c r="BF42" s="87"/>
      <c r="BG42" s="87"/>
      <c r="BH42" s="87"/>
      <c r="BI42" s="87"/>
      <c r="BJ42" s="87"/>
      <c r="BK42" s="87"/>
      <c r="BL42" s="87"/>
      <c r="BM42" s="87"/>
      <c r="BN42" s="87"/>
      <c r="BO42" s="87"/>
      <c r="BP42" s="87"/>
      <c r="BQ42" s="87"/>
      <c r="BR42" s="87"/>
      <c r="BS42" s="87"/>
      <c r="BT42" s="87"/>
      <c r="BU42" s="87"/>
      <c r="BV42" s="87"/>
      <c r="BW42" s="87"/>
      <c r="BX42" s="87"/>
      <c r="BY42" s="87"/>
      <c r="BZ42" s="87"/>
      <c r="CA42" s="87"/>
      <c r="CB42" s="87"/>
      <c r="CC42" s="87"/>
      <c r="CD42" s="87"/>
      <c r="CE42" s="87"/>
      <c r="CF42" s="87"/>
      <c r="CG42" s="87"/>
      <c r="CH42" s="87"/>
      <c r="CI42" s="87"/>
      <c r="CJ42" s="87"/>
      <c r="CK42" s="87"/>
      <c r="CL42" s="87"/>
      <c r="CM42" s="87"/>
      <c r="CN42" s="87"/>
      <c r="CO42" s="87"/>
      <c r="CP42" s="87"/>
      <c r="CQ42" s="87"/>
      <c r="CR42" s="87"/>
      <c r="CS42" s="87"/>
      <c r="CT42" s="87"/>
      <c r="CU42" s="87"/>
      <c r="CV42" s="87"/>
      <c r="CW42" s="87"/>
      <c r="CX42" s="87"/>
      <c r="CY42" s="87"/>
      <c r="CZ42" s="87"/>
      <c r="DA42" s="87"/>
      <c r="DB42" s="87"/>
      <c r="DC42" s="87"/>
      <c r="DD42" s="87"/>
      <c r="DE42" s="87"/>
      <c r="DF42" s="87"/>
      <c r="DG42" s="87"/>
      <c r="DH42" s="87"/>
      <c r="DI42" s="87"/>
      <c r="DJ42" s="87"/>
      <c r="DK42" s="87"/>
      <c r="DL42" s="87"/>
      <c r="DM42" s="87"/>
      <c r="DN42" s="87"/>
      <c r="DO42" s="87"/>
      <c r="DP42" s="87"/>
      <c r="DQ42" s="87"/>
      <c r="DR42" s="87"/>
      <c r="DS42" s="87"/>
      <c r="DT42" s="87"/>
      <c r="DU42" s="87"/>
      <c r="DV42" s="87"/>
      <c r="DW42" s="87"/>
      <c r="DX42" s="87"/>
      <c r="DY42" s="87"/>
      <c r="DZ42" s="87"/>
      <c r="EA42" s="87"/>
      <c r="EB42" s="87"/>
      <c r="EC42" s="87"/>
      <c r="ED42" s="87"/>
      <c r="EE42" s="87"/>
      <c r="EF42" s="87"/>
      <c r="EG42" s="87"/>
      <c r="EH42" s="87"/>
      <c r="EI42" s="87"/>
      <c r="EJ42" s="87"/>
      <c r="EK42" s="87"/>
      <c r="EL42" s="87"/>
      <c r="EM42" s="87"/>
      <c r="EN42" s="87"/>
      <c r="EO42" s="87"/>
      <c r="EP42" s="87"/>
      <c r="EQ42" s="87"/>
      <c r="ER42" s="87"/>
      <c r="ES42" s="87"/>
      <c r="ET42" s="87"/>
      <c r="EU42" s="87"/>
      <c r="EV42" s="87"/>
      <c r="EW42" s="87"/>
      <c r="EX42" s="87"/>
      <c r="EY42" s="87"/>
      <c r="EZ42" s="87"/>
    </row>
    <row r="43" spans="1:156" s="3" customFormat="1" ht="20.100000000000001" customHeight="1" x14ac:dyDescent="0.25">
      <c r="A43" s="56"/>
      <c r="B43" s="56"/>
      <c r="C43" s="56"/>
      <c r="D43" s="56"/>
      <c r="E43" s="56"/>
      <c r="F43" s="87"/>
      <c r="G43" s="87"/>
      <c r="H43" s="87"/>
      <c r="I43" s="87"/>
      <c r="J43" s="87"/>
      <c r="K43" s="87"/>
      <c r="L43" s="88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  <c r="AI43" s="87"/>
      <c r="AJ43" s="87"/>
      <c r="AK43" s="87"/>
      <c r="AL43" s="87"/>
      <c r="AM43" s="87"/>
      <c r="AN43" s="87"/>
      <c r="AO43" s="87"/>
      <c r="AP43" s="87"/>
      <c r="AQ43" s="87"/>
      <c r="AR43" s="87"/>
      <c r="AS43" s="87"/>
      <c r="AT43" s="87"/>
      <c r="AU43" s="87"/>
      <c r="AV43" s="87"/>
      <c r="AW43" s="87"/>
      <c r="AX43" s="87"/>
      <c r="AY43" s="87"/>
      <c r="AZ43" s="87"/>
      <c r="BA43" s="87"/>
      <c r="BB43" s="87"/>
      <c r="BC43" s="87"/>
      <c r="BD43" s="87"/>
      <c r="BE43" s="87"/>
      <c r="BF43" s="87"/>
      <c r="BG43" s="87"/>
      <c r="BH43" s="87"/>
      <c r="BI43" s="87"/>
      <c r="BJ43" s="87"/>
      <c r="BK43" s="87"/>
      <c r="BL43" s="87"/>
      <c r="BM43" s="87"/>
      <c r="BN43" s="87"/>
      <c r="BO43" s="87"/>
      <c r="BP43" s="87"/>
      <c r="BQ43" s="87"/>
      <c r="BR43" s="87"/>
      <c r="BS43" s="87"/>
      <c r="BT43" s="87"/>
      <c r="BU43" s="87"/>
      <c r="BV43" s="87"/>
      <c r="BW43" s="87"/>
      <c r="BX43" s="87"/>
      <c r="BY43" s="87"/>
      <c r="BZ43" s="87"/>
      <c r="CA43" s="87"/>
      <c r="CB43" s="87"/>
      <c r="CC43" s="87"/>
      <c r="CD43" s="87"/>
      <c r="CE43" s="87"/>
      <c r="CF43" s="87"/>
      <c r="CG43" s="87"/>
      <c r="CH43" s="87"/>
      <c r="CI43" s="87"/>
      <c r="CJ43" s="87"/>
      <c r="CK43" s="87"/>
      <c r="CL43" s="87"/>
      <c r="CM43" s="87"/>
      <c r="CN43" s="87"/>
      <c r="CO43" s="87"/>
      <c r="CP43" s="87"/>
      <c r="CQ43" s="87"/>
      <c r="CR43" s="87"/>
      <c r="CS43" s="87"/>
      <c r="CT43" s="87"/>
      <c r="CU43" s="87"/>
      <c r="CV43" s="87"/>
      <c r="CW43" s="87"/>
      <c r="CX43" s="87"/>
      <c r="CY43" s="87"/>
      <c r="CZ43" s="56"/>
      <c r="DA43" s="56"/>
      <c r="DB43" s="56"/>
      <c r="DC43" s="56"/>
      <c r="DD43" s="56"/>
      <c r="DE43" s="56"/>
      <c r="DF43" s="56"/>
      <c r="DG43" s="56"/>
      <c r="DH43" s="56"/>
      <c r="DI43" s="56"/>
      <c r="DJ43" s="56"/>
      <c r="DK43" s="56"/>
      <c r="DL43" s="56"/>
      <c r="DM43" s="56"/>
      <c r="DN43" s="56"/>
      <c r="DO43" s="56"/>
      <c r="DP43" s="56"/>
      <c r="DQ43" s="56"/>
      <c r="DR43" s="56"/>
      <c r="DS43" s="56"/>
      <c r="DT43" s="56"/>
      <c r="DU43" s="56"/>
      <c r="DV43" s="56"/>
      <c r="DW43" s="56"/>
      <c r="DX43" s="56"/>
      <c r="DY43" s="56"/>
      <c r="DZ43" s="56"/>
      <c r="EA43" s="56"/>
      <c r="EB43" s="56"/>
      <c r="EC43" s="56"/>
      <c r="ED43" s="56"/>
      <c r="EE43" s="56"/>
      <c r="EF43" s="56"/>
      <c r="EG43" s="56"/>
      <c r="EH43" s="56"/>
      <c r="EI43" s="56"/>
      <c r="EJ43" s="56"/>
      <c r="EK43" s="56"/>
      <c r="EL43" s="56"/>
      <c r="EM43" s="56"/>
      <c r="EN43" s="56"/>
      <c r="EO43" s="56"/>
      <c r="EP43" s="56"/>
      <c r="EQ43" s="56"/>
      <c r="ER43" s="56"/>
      <c r="ES43" s="56"/>
      <c r="ET43" s="56"/>
      <c r="EU43" s="56"/>
      <c r="EV43" s="56"/>
      <c r="EW43" s="56"/>
      <c r="EX43" s="56"/>
      <c r="EY43" s="56"/>
      <c r="EZ43" s="56"/>
    </row>
    <row r="44" spans="1:156" s="3" customFormat="1" ht="20.100000000000001" customHeight="1" x14ac:dyDescent="0.25">
      <c r="A44" s="56"/>
      <c r="B44" s="56"/>
      <c r="C44" s="56"/>
      <c r="D44" s="56"/>
      <c r="E44" s="56"/>
      <c r="F44" s="87"/>
      <c r="G44" s="87"/>
      <c r="H44" s="87"/>
      <c r="I44" s="87"/>
      <c r="J44" s="87"/>
      <c r="K44" s="87"/>
      <c r="L44" s="88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7"/>
      <c r="AB44" s="87"/>
      <c r="AC44" s="87"/>
      <c r="AD44" s="87"/>
      <c r="AE44" s="87"/>
      <c r="AF44" s="87"/>
      <c r="AG44" s="87"/>
      <c r="AH44" s="87"/>
      <c r="AI44" s="87"/>
      <c r="AJ44" s="87"/>
      <c r="AK44" s="87"/>
      <c r="AL44" s="87"/>
      <c r="AM44" s="87"/>
      <c r="AN44" s="87"/>
      <c r="AO44" s="87"/>
      <c r="AP44" s="87"/>
      <c r="AQ44" s="87"/>
      <c r="AR44" s="87"/>
      <c r="AS44" s="87"/>
      <c r="AT44" s="87"/>
      <c r="AU44" s="87"/>
      <c r="AV44" s="87"/>
      <c r="AW44" s="87"/>
      <c r="AX44" s="87"/>
      <c r="AY44" s="87"/>
      <c r="AZ44" s="87"/>
      <c r="BA44" s="87"/>
      <c r="BB44" s="87"/>
      <c r="BC44" s="87"/>
      <c r="BD44" s="87"/>
      <c r="BE44" s="87"/>
      <c r="BF44" s="87"/>
      <c r="BG44" s="87"/>
      <c r="BH44" s="87"/>
      <c r="BI44" s="87"/>
      <c r="BJ44" s="87"/>
      <c r="BK44" s="87"/>
      <c r="BL44" s="87"/>
      <c r="BM44" s="87"/>
      <c r="BN44" s="87"/>
      <c r="BO44" s="87"/>
      <c r="BP44" s="87"/>
      <c r="BQ44" s="87"/>
      <c r="BR44" s="87"/>
      <c r="BS44" s="87"/>
      <c r="BT44" s="87"/>
      <c r="BU44" s="87"/>
      <c r="BV44" s="87"/>
      <c r="BW44" s="87"/>
      <c r="BX44" s="87"/>
      <c r="BY44" s="87"/>
      <c r="BZ44" s="87"/>
      <c r="CA44" s="87"/>
      <c r="CB44" s="87"/>
      <c r="CC44" s="87"/>
      <c r="CD44" s="87"/>
      <c r="CE44" s="87"/>
      <c r="CF44" s="87"/>
      <c r="CG44" s="87"/>
      <c r="CH44" s="87"/>
      <c r="CI44" s="87"/>
      <c r="CJ44" s="87"/>
      <c r="CK44" s="87"/>
      <c r="CL44" s="87"/>
      <c r="CM44" s="87"/>
      <c r="CN44" s="87"/>
      <c r="CO44" s="87"/>
      <c r="CP44" s="87"/>
      <c r="CQ44" s="87"/>
      <c r="CR44" s="87"/>
      <c r="CS44" s="87"/>
      <c r="CT44" s="87"/>
      <c r="CU44" s="87"/>
      <c r="CV44" s="87"/>
      <c r="CW44" s="87"/>
      <c r="CX44" s="87"/>
      <c r="CY44" s="87"/>
      <c r="CZ44" s="56"/>
      <c r="DA44" s="56"/>
      <c r="DB44" s="56"/>
      <c r="DC44" s="56"/>
      <c r="DD44" s="56"/>
      <c r="DE44" s="56"/>
      <c r="DF44" s="56"/>
      <c r="DG44" s="56"/>
      <c r="DH44" s="56"/>
      <c r="DI44" s="56"/>
      <c r="DJ44" s="56"/>
      <c r="DK44" s="56"/>
      <c r="DL44" s="56"/>
      <c r="DM44" s="56"/>
      <c r="DN44" s="56"/>
      <c r="DO44" s="56"/>
      <c r="DP44" s="56"/>
      <c r="DQ44" s="56"/>
      <c r="DR44" s="56"/>
      <c r="DS44" s="56"/>
      <c r="DT44" s="56"/>
      <c r="DU44" s="56"/>
      <c r="DV44" s="56"/>
      <c r="DW44" s="56"/>
      <c r="DX44" s="56"/>
      <c r="DY44" s="56"/>
      <c r="DZ44" s="56"/>
      <c r="EA44" s="56"/>
      <c r="EB44" s="56"/>
      <c r="EC44" s="56"/>
      <c r="ED44" s="56"/>
      <c r="EE44" s="56"/>
      <c r="EF44" s="56"/>
      <c r="EG44" s="56"/>
      <c r="EH44" s="56"/>
      <c r="EI44" s="56"/>
      <c r="EJ44" s="56"/>
      <c r="EK44" s="56"/>
      <c r="EL44" s="56"/>
      <c r="EM44" s="56"/>
      <c r="EN44" s="56"/>
      <c r="EO44" s="56"/>
      <c r="EP44" s="56"/>
      <c r="EQ44" s="56"/>
      <c r="ER44" s="56"/>
      <c r="ES44" s="56"/>
      <c r="ET44" s="56"/>
      <c r="EU44" s="56"/>
      <c r="EV44" s="56"/>
      <c r="EW44" s="56"/>
      <c r="EX44" s="56"/>
      <c r="EY44" s="56"/>
      <c r="EZ44" s="56"/>
    </row>
    <row r="45" spans="1:156" s="3" customFormat="1" ht="20.100000000000001" customHeight="1" x14ac:dyDescent="0.25">
      <c r="A45" s="56"/>
      <c r="B45" s="56"/>
      <c r="C45" s="56"/>
      <c r="D45" s="56"/>
      <c r="E45" s="56"/>
      <c r="F45" s="87"/>
      <c r="G45" s="87"/>
      <c r="H45" s="87"/>
      <c r="I45" s="87"/>
      <c r="J45" s="87"/>
      <c r="K45" s="87"/>
      <c r="L45" s="88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  <c r="AC45" s="87"/>
      <c r="AD45" s="87"/>
      <c r="AE45" s="87"/>
      <c r="AF45" s="87"/>
      <c r="AG45" s="87"/>
      <c r="AH45" s="87"/>
      <c r="AI45" s="87"/>
      <c r="AJ45" s="87"/>
      <c r="AK45" s="87"/>
      <c r="AL45" s="87"/>
      <c r="AM45" s="87"/>
      <c r="AN45" s="87"/>
      <c r="AO45" s="87"/>
      <c r="AP45" s="87"/>
      <c r="AQ45" s="87"/>
      <c r="AR45" s="87"/>
      <c r="AS45" s="87"/>
      <c r="AT45" s="87"/>
      <c r="AU45" s="87"/>
      <c r="AV45" s="87"/>
      <c r="AW45" s="87"/>
      <c r="AX45" s="87"/>
      <c r="AY45" s="87"/>
      <c r="AZ45" s="87"/>
      <c r="BA45" s="87"/>
      <c r="BB45" s="87"/>
      <c r="BC45" s="87"/>
      <c r="BD45" s="87"/>
      <c r="BE45" s="87"/>
      <c r="BF45" s="87"/>
      <c r="BG45" s="87"/>
      <c r="BH45" s="87"/>
      <c r="BI45" s="87"/>
      <c r="BJ45" s="87"/>
      <c r="BK45" s="87"/>
      <c r="BL45" s="87"/>
      <c r="BM45" s="87"/>
      <c r="BN45" s="87"/>
      <c r="BO45" s="87"/>
      <c r="BP45" s="87"/>
      <c r="BQ45" s="87"/>
      <c r="BR45" s="87"/>
      <c r="BS45" s="87"/>
      <c r="BT45" s="87"/>
      <c r="BU45" s="87"/>
      <c r="BV45" s="87"/>
      <c r="BW45" s="87"/>
      <c r="BX45" s="87"/>
      <c r="BY45" s="87"/>
      <c r="BZ45" s="87"/>
      <c r="CA45" s="87"/>
      <c r="CB45" s="87"/>
      <c r="CC45" s="87"/>
      <c r="CD45" s="87"/>
      <c r="CE45" s="87"/>
      <c r="CF45" s="87"/>
      <c r="CG45" s="87"/>
      <c r="CH45" s="87"/>
      <c r="CI45" s="87"/>
      <c r="CJ45" s="87"/>
      <c r="CK45" s="87"/>
      <c r="CL45" s="87"/>
      <c r="CM45" s="87"/>
      <c r="CN45" s="87"/>
      <c r="CO45" s="87"/>
      <c r="CP45" s="87"/>
      <c r="CQ45" s="87"/>
      <c r="CR45" s="87"/>
      <c r="CS45" s="87"/>
      <c r="CT45" s="87"/>
      <c r="CU45" s="87"/>
      <c r="CV45" s="87"/>
      <c r="CW45" s="87"/>
      <c r="CX45" s="87"/>
      <c r="CY45" s="87"/>
      <c r="CZ45" s="56"/>
      <c r="DA45" s="56"/>
      <c r="DB45" s="56"/>
      <c r="DC45" s="56"/>
      <c r="DD45" s="56"/>
      <c r="DE45" s="56"/>
      <c r="DF45" s="56"/>
      <c r="DG45" s="56"/>
      <c r="DH45" s="56"/>
      <c r="DI45" s="56"/>
      <c r="DJ45" s="56"/>
      <c r="DK45" s="56"/>
      <c r="DL45" s="56"/>
      <c r="DM45" s="56"/>
      <c r="DN45" s="56"/>
      <c r="DO45" s="56"/>
      <c r="DP45" s="56"/>
      <c r="DQ45" s="56"/>
      <c r="DR45" s="56"/>
      <c r="DS45" s="56"/>
      <c r="DT45" s="56"/>
      <c r="DU45" s="56"/>
      <c r="DV45" s="56"/>
      <c r="DW45" s="56"/>
      <c r="DX45" s="56"/>
      <c r="DY45" s="56"/>
      <c r="DZ45" s="56"/>
      <c r="EA45" s="56"/>
      <c r="EB45" s="56"/>
      <c r="EC45" s="56"/>
      <c r="ED45" s="56"/>
      <c r="EE45" s="56"/>
      <c r="EF45" s="56"/>
      <c r="EG45" s="56"/>
      <c r="EH45" s="56"/>
      <c r="EI45" s="56"/>
      <c r="EJ45" s="56"/>
      <c r="EK45" s="56"/>
      <c r="EL45" s="56"/>
      <c r="EM45" s="56"/>
      <c r="EN45" s="56"/>
      <c r="EO45" s="56"/>
      <c r="EP45" s="56"/>
      <c r="EQ45" s="56"/>
      <c r="ER45" s="56"/>
      <c r="ES45" s="56"/>
      <c r="ET45" s="56"/>
      <c r="EU45" s="56"/>
      <c r="EV45" s="56"/>
      <c r="EW45" s="56"/>
      <c r="EX45" s="56"/>
      <c r="EY45" s="56"/>
      <c r="EZ45" s="56"/>
    </row>
    <row r="46" spans="1:156" s="3" customFormat="1" ht="20.100000000000001" customHeight="1" x14ac:dyDescent="0.25">
      <c r="A46" s="56"/>
      <c r="B46" s="56"/>
      <c r="C46" s="56"/>
      <c r="D46" s="56"/>
      <c r="E46" s="56"/>
      <c r="F46" s="87"/>
      <c r="G46" s="87"/>
      <c r="H46" s="87"/>
      <c r="I46" s="87"/>
      <c r="J46" s="87"/>
      <c r="K46" s="87"/>
      <c r="L46" s="88"/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7"/>
      <c r="AC46" s="87"/>
      <c r="AD46" s="87"/>
      <c r="AE46" s="87"/>
      <c r="AF46" s="87"/>
      <c r="AG46" s="87"/>
      <c r="AH46" s="87"/>
      <c r="AI46" s="87"/>
      <c r="AJ46" s="87"/>
      <c r="AK46" s="87"/>
      <c r="AL46" s="87"/>
      <c r="AM46" s="87"/>
      <c r="AN46" s="87"/>
      <c r="AO46" s="87"/>
      <c r="AP46" s="87"/>
      <c r="AQ46" s="87"/>
      <c r="AR46" s="87"/>
      <c r="AS46" s="87"/>
      <c r="AT46" s="87"/>
      <c r="AU46" s="87"/>
      <c r="AV46" s="87"/>
      <c r="AW46" s="87"/>
      <c r="AX46" s="87"/>
      <c r="AY46" s="87"/>
      <c r="AZ46" s="87"/>
      <c r="BA46" s="87"/>
      <c r="BB46" s="87"/>
      <c r="BC46" s="87"/>
      <c r="BD46" s="87"/>
      <c r="BE46" s="87"/>
      <c r="BF46" s="87"/>
      <c r="BG46" s="87"/>
      <c r="BH46" s="87"/>
      <c r="BI46" s="87"/>
      <c r="BJ46" s="87"/>
      <c r="BK46" s="87"/>
      <c r="BL46" s="87"/>
      <c r="BM46" s="87"/>
      <c r="BN46" s="87"/>
      <c r="BO46" s="87"/>
      <c r="BP46" s="87"/>
      <c r="BQ46" s="87"/>
      <c r="BR46" s="87"/>
      <c r="BS46" s="87"/>
      <c r="BT46" s="87"/>
      <c r="BU46" s="87"/>
      <c r="BV46" s="87"/>
      <c r="BW46" s="87"/>
      <c r="BX46" s="87"/>
      <c r="BY46" s="87"/>
      <c r="BZ46" s="87"/>
      <c r="CA46" s="87"/>
      <c r="CB46" s="87"/>
      <c r="CC46" s="87"/>
      <c r="CD46" s="87"/>
      <c r="CE46" s="87"/>
      <c r="CF46" s="87"/>
      <c r="CG46" s="87"/>
      <c r="CH46" s="87"/>
      <c r="CI46" s="87"/>
      <c r="CJ46" s="87"/>
      <c r="CK46" s="87"/>
      <c r="CL46" s="87"/>
      <c r="CM46" s="87"/>
      <c r="CN46" s="87"/>
      <c r="CO46" s="87"/>
      <c r="CP46" s="87"/>
      <c r="CQ46" s="87"/>
      <c r="CR46" s="87"/>
      <c r="CS46" s="87"/>
      <c r="CT46" s="87"/>
      <c r="CU46" s="87"/>
      <c r="CV46" s="87"/>
      <c r="CW46" s="87"/>
      <c r="CX46" s="87"/>
      <c r="CY46" s="87"/>
      <c r="CZ46" s="56"/>
      <c r="DA46" s="56"/>
      <c r="DB46" s="56"/>
      <c r="DC46" s="56"/>
      <c r="DD46" s="56"/>
      <c r="DE46" s="56"/>
      <c r="DF46" s="56"/>
      <c r="DG46" s="56"/>
      <c r="DH46" s="56"/>
      <c r="DI46" s="56"/>
      <c r="DJ46" s="56"/>
      <c r="DK46" s="56"/>
      <c r="DL46" s="56"/>
      <c r="DM46" s="56"/>
      <c r="DN46" s="56"/>
      <c r="DO46" s="56"/>
      <c r="DP46" s="56"/>
      <c r="DQ46" s="56"/>
      <c r="DR46" s="56"/>
      <c r="DS46" s="56"/>
      <c r="DT46" s="56"/>
      <c r="DU46" s="56"/>
      <c r="DV46" s="56"/>
      <c r="DW46" s="56"/>
      <c r="DX46" s="56"/>
      <c r="DY46" s="56"/>
      <c r="DZ46" s="56"/>
      <c r="EA46" s="56"/>
      <c r="EB46" s="56"/>
      <c r="EC46" s="56"/>
      <c r="ED46" s="56"/>
      <c r="EE46" s="56"/>
      <c r="EF46" s="56"/>
      <c r="EG46" s="56"/>
      <c r="EH46" s="56"/>
      <c r="EI46" s="56"/>
      <c r="EJ46" s="56"/>
      <c r="EK46" s="56"/>
      <c r="EL46" s="56"/>
      <c r="EM46" s="56"/>
      <c r="EN46" s="56"/>
      <c r="EO46" s="56"/>
      <c r="EP46" s="56"/>
      <c r="EQ46" s="56"/>
      <c r="ER46" s="56"/>
      <c r="ES46" s="56"/>
      <c r="ET46" s="56"/>
      <c r="EU46" s="56"/>
      <c r="EV46" s="56"/>
      <c r="EW46" s="56"/>
      <c r="EX46" s="56"/>
      <c r="EY46" s="56"/>
      <c r="EZ46" s="56"/>
    </row>
    <row r="47" spans="1:156" s="3" customFormat="1" ht="20.100000000000001" customHeight="1" x14ac:dyDescent="0.25">
      <c r="A47" s="56"/>
      <c r="B47" s="56"/>
      <c r="C47" s="56"/>
      <c r="D47" s="56"/>
      <c r="E47" s="56"/>
      <c r="F47" s="87"/>
      <c r="G47" s="87"/>
      <c r="H47" s="87"/>
      <c r="I47" s="87"/>
      <c r="J47" s="87"/>
      <c r="K47" s="87"/>
      <c r="L47" s="88"/>
      <c r="M47" s="87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7"/>
      <c r="AC47" s="87"/>
      <c r="AD47" s="87"/>
      <c r="AE47" s="87"/>
      <c r="AF47" s="87"/>
      <c r="AG47" s="87"/>
      <c r="AH47" s="87"/>
      <c r="AI47" s="87"/>
      <c r="AJ47" s="87"/>
      <c r="AK47" s="87"/>
      <c r="AL47" s="87"/>
      <c r="AM47" s="87"/>
      <c r="AN47" s="87"/>
      <c r="AO47" s="87"/>
      <c r="AP47" s="87"/>
      <c r="AQ47" s="87"/>
      <c r="AR47" s="87"/>
      <c r="AS47" s="87"/>
      <c r="AT47" s="87"/>
      <c r="AU47" s="87"/>
      <c r="AV47" s="87"/>
      <c r="AW47" s="87"/>
      <c r="AX47" s="87"/>
      <c r="AY47" s="87"/>
      <c r="AZ47" s="87"/>
      <c r="BA47" s="87"/>
      <c r="BB47" s="87"/>
      <c r="BC47" s="87"/>
      <c r="BD47" s="87"/>
      <c r="BE47" s="87"/>
      <c r="BF47" s="87"/>
      <c r="BG47" s="87"/>
      <c r="BH47" s="87"/>
      <c r="BI47" s="87"/>
      <c r="BJ47" s="87"/>
      <c r="BK47" s="87"/>
      <c r="BL47" s="87"/>
      <c r="BM47" s="87"/>
      <c r="BN47" s="87"/>
      <c r="BO47" s="87"/>
      <c r="BP47" s="87"/>
      <c r="BQ47" s="87"/>
      <c r="BR47" s="87"/>
      <c r="BS47" s="87"/>
      <c r="BT47" s="87"/>
      <c r="BU47" s="87"/>
      <c r="BV47" s="87"/>
      <c r="BW47" s="87"/>
      <c r="BX47" s="87"/>
      <c r="BY47" s="87"/>
      <c r="BZ47" s="87"/>
      <c r="CA47" s="87"/>
      <c r="CB47" s="87"/>
      <c r="CC47" s="87"/>
      <c r="CD47" s="87"/>
      <c r="CE47" s="87"/>
      <c r="CF47" s="87"/>
      <c r="CG47" s="87"/>
      <c r="CH47" s="87"/>
      <c r="CI47" s="87"/>
      <c r="CJ47" s="87"/>
      <c r="CK47" s="87"/>
      <c r="CL47" s="87"/>
      <c r="CM47" s="87"/>
      <c r="CN47" s="87"/>
      <c r="CO47" s="87"/>
      <c r="CP47" s="87"/>
      <c r="CQ47" s="87"/>
      <c r="CR47" s="87"/>
      <c r="CS47" s="87"/>
      <c r="CT47" s="87"/>
      <c r="CU47" s="87"/>
      <c r="CV47" s="87"/>
      <c r="CW47" s="87"/>
      <c r="CX47" s="87"/>
      <c r="CY47" s="87"/>
      <c r="CZ47" s="56"/>
      <c r="DA47" s="56"/>
      <c r="DB47" s="56"/>
      <c r="DC47" s="56"/>
      <c r="DD47" s="56"/>
      <c r="DE47" s="56"/>
      <c r="DF47" s="56"/>
      <c r="DG47" s="56"/>
      <c r="DH47" s="56"/>
      <c r="DI47" s="56"/>
      <c r="DJ47" s="56"/>
      <c r="DK47" s="56"/>
      <c r="DL47" s="56"/>
      <c r="DM47" s="56"/>
      <c r="DN47" s="56"/>
      <c r="DO47" s="56"/>
      <c r="DP47" s="56"/>
      <c r="DQ47" s="56"/>
      <c r="DR47" s="56"/>
      <c r="DS47" s="56"/>
      <c r="DT47" s="56"/>
      <c r="DU47" s="56"/>
      <c r="DV47" s="56"/>
      <c r="DW47" s="56"/>
      <c r="DX47" s="56"/>
      <c r="DY47" s="56"/>
      <c r="DZ47" s="56"/>
      <c r="EA47" s="56"/>
      <c r="EB47" s="56"/>
      <c r="EC47" s="56"/>
      <c r="ED47" s="56"/>
      <c r="EE47" s="56"/>
      <c r="EF47" s="56"/>
      <c r="EG47" s="56"/>
      <c r="EH47" s="56"/>
      <c r="EI47" s="56"/>
      <c r="EJ47" s="56"/>
      <c r="EK47" s="56"/>
      <c r="EL47" s="56"/>
      <c r="EM47" s="56"/>
      <c r="EN47" s="56"/>
      <c r="EO47" s="56"/>
      <c r="EP47" s="56"/>
      <c r="EQ47" s="56"/>
      <c r="ER47" s="56"/>
      <c r="ES47" s="56"/>
      <c r="ET47" s="56"/>
      <c r="EU47" s="56"/>
      <c r="EV47" s="56"/>
      <c r="EW47" s="56"/>
      <c r="EX47" s="56"/>
      <c r="EY47" s="56"/>
      <c r="EZ47" s="56"/>
    </row>
    <row r="48" spans="1:156" s="3" customFormat="1" ht="20.100000000000001" customHeight="1" x14ac:dyDescent="0.25">
      <c r="A48" s="56"/>
      <c r="B48" s="56"/>
      <c r="C48" s="56"/>
      <c r="D48" s="56"/>
      <c r="E48" s="56"/>
      <c r="F48" s="87"/>
      <c r="G48" s="87"/>
      <c r="H48" s="87"/>
      <c r="I48" s="87"/>
      <c r="J48" s="87"/>
      <c r="K48" s="87"/>
      <c r="L48" s="88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/>
      <c r="AA48" s="87"/>
      <c r="AB48" s="87"/>
      <c r="AC48" s="87"/>
      <c r="AD48" s="87"/>
      <c r="AE48" s="87"/>
      <c r="AF48" s="87"/>
      <c r="AG48" s="87"/>
      <c r="AH48" s="87"/>
      <c r="AI48" s="87"/>
      <c r="AJ48" s="87"/>
      <c r="AK48" s="87"/>
      <c r="AL48" s="87"/>
      <c r="AM48" s="87"/>
      <c r="AN48" s="87"/>
      <c r="AO48" s="87"/>
      <c r="AP48" s="87"/>
      <c r="AQ48" s="87"/>
      <c r="AR48" s="87"/>
      <c r="AS48" s="87"/>
      <c r="AT48" s="87"/>
      <c r="AU48" s="87"/>
      <c r="AV48" s="87"/>
      <c r="AW48" s="87"/>
      <c r="AX48" s="87"/>
      <c r="AY48" s="87"/>
      <c r="AZ48" s="87"/>
      <c r="BA48" s="87"/>
      <c r="BB48" s="87"/>
      <c r="BC48" s="87"/>
      <c r="BD48" s="87"/>
      <c r="BE48" s="87"/>
      <c r="BF48" s="87"/>
      <c r="BG48" s="87"/>
      <c r="BH48" s="87"/>
      <c r="BI48" s="87"/>
      <c r="BJ48" s="87"/>
      <c r="BK48" s="87"/>
      <c r="BL48" s="87"/>
      <c r="BM48" s="87"/>
      <c r="BN48" s="87"/>
      <c r="BO48" s="87"/>
      <c r="BP48" s="87"/>
      <c r="BQ48" s="87"/>
      <c r="BR48" s="87"/>
      <c r="BS48" s="87"/>
      <c r="BT48" s="87"/>
      <c r="BU48" s="87"/>
      <c r="BV48" s="87"/>
      <c r="BW48" s="87"/>
      <c r="BX48" s="87"/>
      <c r="BY48" s="87"/>
      <c r="BZ48" s="87"/>
      <c r="CA48" s="87"/>
      <c r="CB48" s="87"/>
      <c r="CC48" s="87"/>
      <c r="CD48" s="87"/>
      <c r="CE48" s="87"/>
      <c r="CF48" s="87"/>
      <c r="CG48" s="87"/>
      <c r="CH48" s="87"/>
      <c r="CI48" s="87"/>
      <c r="CJ48" s="87"/>
      <c r="CK48" s="87"/>
      <c r="CL48" s="87"/>
      <c r="CM48" s="87"/>
      <c r="CN48" s="87"/>
      <c r="CO48" s="87"/>
      <c r="CP48" s="87"/>
      <c r="CQ48" s="87"/>
      <c r="CR48" s="87"/>
      <c r="CS48" s="87"/>
      <c r="CT48" s="87"/>
      <c r="CU48" s="87"/>
      <c r="CV48" s="87"/>
      <c r="CW48" s="87"/>
      <c r="CX48" s="87"/>
      <c r="CY48" s="87"/>
      <c r="CZ48" s="56"/>
      <c r="DA48" s="56"/>
      <c r="DB48" s="56"/>
      <c r="DC48" s="56"/>
      <c r="DD48" s="56"/>
      <c r="DE48" s="56"/>
      <c r="DF48" s="56"/>
      <c r="DG48" s="56"/>
      <c r="DH48" s="56"/>
      <c r="DI48" s="56"/>
      <c r="DJ48" s="56"/>
      <c r="DK48" s="56"/>
      <c r="DL48" s="56"/>
      <c r="DM48" s="56"/>
      <c r="DN48" s="56"/>
      <c r="DO48" s="56"/>
      <c r="DP48" s="56"/>
      <c r="DQ48" s="56"/>
      <c r="DR48" s="56"/>
      <c r="DS48" s="56"/>
      <c r="DT48" s="56"/>
      <c r="DU48" s="56"/>
      <c r="DV48" s="56"/>
      <c r="DW48" s="56"/>
      <c r="DX48" s="56"/>
      <c r="DY48" s="56"/>
      <c r="DZ48" s="56"/>
      <c r="EA48" s="56"/>
      <c r="EB48" s="56"/>
      <c r="EC48" s="56"/>
      <c r="ED48" s="56"/>
      <c r="EE48" s="56"/>
      <c r="EF48" s="56"/>
      <c r="EG48" s="56"/>
      <c r="EH48" s="56"/>
      <c r="EI48" s="56"/>
      <c r="EJ48" s="56"/>
      <c r="EK48" s="56"/>
      <c r="EL48" s="56"/>
      <c r="EM48" s="56"/>
      <c r="EN48" s="56"/>
      <c r="EO48" s="56"/>
      <c r="EP48" s="56"/>
      <c r="EQ48" s="56"/>
      <c r="ER48" s="56"/>
      <c r="ES48" s="56"/>
      <c r="ET48" s="56"/>
      <c r="EU48" s="56"/>
      <c r="EV48" s="56"/>
      <c r="EW48" s="56"/>
      <c r="EX48" s="56"/>
      <c r="EY48" s="56"/>
      <c r="EZ48" s="56"/>
    </row>
    <row r="49" spans="1:156" s="3" customFormat="1" ht="20.100000000000001" customHeight="1" x14ac:dyDescent="0.25">
      <c r="A49" s="56"/>
      <c r="B49" s="56"/>
      <c r="C49" s="56"/>
      <c r="D49" s="56"/>
      <c r="E49" s="56"/>
      <c r="F49" s="87"/>
      <c r="G49" s="87"/>
      <c r="H49" s="87"/>
      <c r="I49" s="87"/>
      <c r="J49" s="87"/>
      <c r="K49" s="87"/>
      <c r="L49" s="88"/>
      <c r="M49" s="87"/>
      <c r="N49" s="87"/>
      <c r="O49" s="87"/>
      <c r="P49" s="87"/>
      <c r="Q49" s="87"/>
      <c r="R49" s="87"/>
      <c r="S49" s="87"/>
      <c r="T49" s="87"/>
      <c r="U49" s="87"/>
      <c r="V49" s="87"/>
      <c r="W49" s="87"/>
      <c r="X49" s="87"/>
      <c r="Y49" s="87"/>
      <c r="Z49" s="87"/>
      <c r="AA49" s="87"/>
      <c r="AB49" s="87"/>
      <c r="AC49" s="87"/>
      <c r="AD49" s="87"/>
      <c r="AE49" s="87"/>
      <c r="AF49" s="87"/>
      <c r="AG49" s="87"/>
      <c r="AH49" s="87"/>
      <c r="AI49" s="87"/>
      <c r="AJ49" s="87"/>
      <c r="AK49" s="87"/>
      <c r="AL49" s="87"/>
      <c r="AM49" s="87"/>
      <c r="AN49" s="87"/>
      <c r="AO49" s="87"/>
      <c r="AP49" s="87"/>
      <c r="AQ49" s="87"/>
      <c r="AR49" s="87"/>
      <c r="AS49" s="87"/>
      <c r="AT49" s="87"/>
      <c r="AU49" s="87"/>
      <c r="AV49" s="87"/>
      <c r="AW49" s="87"/>
      <c r="AX49" s="87"/>
      <c r="AY49" s="87"/>
      <c r="AZ49" s="87"/>
      <c r="BA49" s="87"/>
      <c r="BB49" s="87"/>
      <c r="BC49" s="87"/>
      <c r="BD49" s="87"/>
      <c r="BE49" s="87"/>
      <c r="BF49" s="87"/>
      <c r="BG49" s="87"/>
      <c r="BH49" s="87"/>
      <c r="BI49" s="87"/>
      <c r="BJ49" s="87"/>
      <c r="BK49" s="87"/>
      <c r="BL49" s="87"/>
      <c r="BM49" s="87"/>
      <c r="BN49" s="87"/>
      <c r="BO49" s="87"/>
      <c r="BP49" s="87"/>
      <c r="BQ49" s="87"/>
      <c r="BR49" s="87"/>
      <c r="BS49" s="87"/>
      <c r="BT49" s="87"/>
      <c r="BU49" s="87"/>
      <c r="BV49" s="87"/>
      <c r="BW49" s="87"/>
      <c r="BX49" s="87"/>
      <c r="BY49" s="87"/>
      <c r="BZ49" s="87"/>
      <c r="CA49" s="87"/>
      <c r="CB49" s="87"/>
      <c r="CC49" s="87"/>
      <c r="CD49" s="87"/>
      <c r="CE49" s="87"/>
      <c r="CF49" s="87"/>
      <c r="CG49" s="87"/>
      <c r="CH49" s="87"/>
      <c r="CI49" s="87"/>
      <c r="CJ49" s="87"/>
      <c r="CK49" s="87"/>
      <c r="CL49" s="87"/>
      <c r="CM49" s="87"/>
      <c r="CN49" s="87"/>
      <c r="CO49" s="87"/>
      <c r="CP49" s="87"/>
      <c r="CQ49" s="87"/>
      <c r="CR49" s="87"/>
      <c r="CS49" s="87"/>
      <c r="CT49" s="87"/>
      <c r="CU49" s="87"/>
      <c r="CV49" s="87"/>
      <c r="CW49" s="87"/>
      <c r="CX49" s="87"/>
      <c r="CY49" s="87"/>
      <c r="CZ49" s="56"/>
      <c r="DA49" s="56"/>
      <c r="DB49" s="56"/>
      <c r="DC49" s="56"/>
      <c r="DD49" s="56"/>
      <c r="DE49" s="56"/>
      <c r="DF49" s="56"/>
      <c r="DG49" s="56"/>
      <c r="DH49" s="56"/>
      <c r="DI49" s="56"/>
      <c r="DJ49" s="56"/>
      <c r="DK49" s="56"/>
      <c r="DL49" s="56"/>
      <c r="DM49" s="56"/>
      <c r="DN49" s="56"/>
      <c r="DO49" s="56"/>
      <c r="DP49" s="56"/>
      <c r="DQ49" s="56"/>
      <c r="DR49" s="56"/>
      <c r="DS49" s="56"/>
      <c r="DT49" s="56"/>
      <c r="DU49" s="56"/>
      <c r="DV49" s="56"/>
      <c r="DW49" s="56"/>
      <c r="DX49" s="56"/>
      <c r="DY49" s="56"/>
      <c r="DZ49" s="56"/>
      <c r="EA49" s="56"/>
      <c r="EB49" s="56"/>
      <c r="EC49" s="56"/>
      <c r="ED49" s="56"/>
      <c r="EE49" s="56"/>
      <c r="EF49" s="56"/>
      <c r="EG49" s="56"/>
      <c r="EH49" s="56"/>
      <c r="EI49" s="56"/>
      <c r="EJ49" s="56"/>
      <c r="EK49" s="56"/>
      <c r="EL49" s="56"/>
      <c r="EM49" s="56"/>
      <c r="EN49" s="56"/>
      <c r="EO49" s="56"/>
      <c r="EP49" s="56"/>
      <c r="EQ49" s="56"/>
      <c r="ER49" s="56"/>
      <c r="ES49" s="56"/>
      <c r="ET49" s="56"/>
      <c r="EU49" s="56"/>
      <c r="EV49" s="56"/>
      <c r="EW49" s="56"/>
      <c r="EX49" s="56"/>
      <c r="EY49" s="56"/>
      <c r="EZ49" s="56"/>
    </row>
    <row r="50" spans="1:156" s="3" customFormat="1" ht="20.100000000000001" customHeight="1" x14ac:dyDescent="0.25">
      <c r="A50" s="56"/>
      <c r="B50" s="56"/>
      <c r="C50" s="56"/>
      <c r="D50" s="56"/>
      <c r="E50" s="56"/>
      <c r="F50" s="87"/>
      <c r="G50" s="87"/>
      <c r="H50" s="87"/>
      <c r="I50" s="87"/>
      <c r="J50" s="87"/>
      <c r="K50" s="87"/>
      <c r="L50" s="88"/>
      <c r="M50" s="87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  <c r="Z50" s="87"/>
      <c r="AA50" s="87"/>
      <c r="AB50" s="87"/>
      <c r="AC50" s="87"/>
      <c r="AD50" s="87"/>
      <c r="AE50" s="87"/>
      <c r="AF50" s="87"/>
      <c r="AG50" s="87"/>
      <c r="AH50" s="87"/>
      <c r="AI50" s="87"/>
      <c r="AJ50" s="87"/>
      <c r="AK50" s="87"/>
      <c r="AL50" s="87"/>
      <c r="AM50" s="87"/>
      <c r="AN50" s="87"/>
      <c r="AO50" s="87"/>
      <c r="AP50" s="87"/>
      <c r="AQ50" s="87"/>
      <c r="AR50" s="87"/>
      <c r="AS50" s="87"/>
      <c r="AT50" s="87"/>
      <c r="AU50" s="87"/>
      <c r="AV50" s="87"/>
      <c r="AW50" s="87"/>
      <c r="AX50" s="87"/>
      <c r="AY50" s="87"/>
      <c r="AZ50" s="87"/>
      <c r="BA50" s="87"/>
      <c r="BB50" s="87"/>
      <c r="BC50" s="87"/>
      <c r="BD50" s="87"/>
      <c r="BE50" s="87"/>
      <c r="BF50" s="87"/>
      <c r="BG50" s="87"/>
      <c r="BH50" s="87"/>
      <c r="BI50" s="87"/>
      <c r="BJ50" s="87"/>
      <c r="BK50" s="87"/>
      <c r="BL50" s="87"/>
      <c r="BM50" s="87"/>
      <c r="BN50" s="87"/>
      <c r="BO50" s="87"/>
      <c r="BP50" s="87"/>
      <c r="BQ50" s="87"/>
      <c r="BR50" s="87"/>
      <c r="BS50" s="87"/>
      <c r="BT50" s="87"/>
      <c r="BU50" s="87"/>
      <c r="BV50" s="87"/>
      <c r="BW50" s="87"/>
      <c r="BX50" s="87"/>
      <c r="BY50" s="87"/>
      <c r="BZ50" s="87"/>
      <c r="CA50" s="87"/>
      <c r="CB50" s="87"/>
      <c r="CC50" s="87"/>
      <c r="CD50" s="87"/>
      <c r="CE50" s="87"/>
      <c r="CF50" s="87"/>
      <c r="CG50" s="87"/>
      <c r="CH50" s="87"/>
      <c r="CI50" s="87"/>
      <c r="CJ50" s="87"/>
      <c r="CK50" s="87"/>
      <c r="CL50" s="87"/>
      <c r="CM50" s="87"/>
      <c r="CN50" s="87"/>
      <c r="CO50" s="87"/>
      <c r="CP50" s="87"/>
      <c r="CQ50" s="87"/>
      <c r="CR50" s="87"/>
      <c r="CS50" s="87"/>
      <c r="CT50" s="87"/>
      <c r="CU50" s="87"/>
      <c r="CV50" s="87"/>
      <c r="CW50" s="87"/>
      <c r="CX50" s="87"/>
      <c r="CY50" s="87"/>
      <c r="CZ50" s="56"/>
      <c r="DA50" s="56"/>
      <c r="DB50" s="56"/>
      <c r="DC50" s="56"/>
      <c r="DD50" s="56"/>
      <c r="DE50" s="56"/>
      <c r="DF50" s="56"/>
      <c r="DG50" s="56"/>
      <c r="DH50" s="56"/>
      <c r="DI50" s="56"/>
      <c r="DJ50" s="56"/>
      <c r="DK50" s="56"/>
      <c r="DL50" s="56"/>
      <c r="DM50" s="56"/>
      <c r="DN50" s="56"/>
      <c r="DO50" s="56"/>
      <c r="DP50" s="56"/>
      <c r="DQ50" s="56"/>
      <c r="DR50" s="56"/>
      <c r="DS50" s="56"/>
      <c r="DT50" s="56"/>
      <c r="DU50" s="56"/>
      <c r="DV50" s="56"/>
      <c r="DW50" s="56"/>
      <c r="DX50" s="56"/>
      <c r="DY50" s="56"/>
      <c r="DZ50" s="56"/>
      <c r="EA50" s="56"/>
      <c r="EB50" s="56"/>
      <c r="EC50" s="56"/>
      <c r="ED50" s="56"/>
      <c r="EE50" s="56"/>
      <c r="EF50" s="56"/>
      <c r="EG50" s="56"/>
      <c r="EH50" s="56"/>
      <c r="EI50" s="56"/>
      <c r="EJ50" s="56"/>
      <c r="EK50" s="56"/>
      <c r="EL50" s="56"/>
      <c r="EM50" s="56"/>
      <c r="EN50" s="56"/>
      <c r="EO50" s="56"/>
      <c r="EP50" s="56"/>
      <c r="EQ50" s="56"/>
      <c r="ER50" s="56"/>
      <c r="ES50" s="56"/>
      <c r="ET50" s="56"/>
      <c r="EU50" s="56"/>
      <c r="EV50" s="56"/>
      <c r="EW50" s="56"/>
      <c r="EX50" s="56"/>
      <c r="EY50" s="56"/>
      <c r="EZ50" s="56"/>
    </row>
    <row r="51" spans="1:156" s="3" customFormat="1" ht="20.100000000000001" customHeight="1" x14ac:dyDescent="0.25">
      <c r="A51" s="56"/>
      <c r="B51" s="56"/>
      <c r="C51" s="56"/>
      <c r="D51" s="56"/>
      <c r="E51" s="87"/>
      <c r="F51" s="87"/>
      <c r="G51" s="87"/>
      <c r="H51" s="87"/>
      <c r="I51" s="87"/>
      <c r="J51" s="87"/>
      <c r="K51" s="87"/>
      <c r="L51" s="88"/>
      <c r="M51" s="87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  <c r="Y51" s="87"/>
      <c r="Z51" s="87"/>
      <c r="AA51" s="87"/>
      <c r="AB51" s="87"/>
      <c r="AC51" s="87"/>
      <c r="AD51" s="87"/>
      <c r="AE51" s="87"/>
      <c r="AF51" s="87"/>
      <c r="AG51" s="87"/>
      <c r="AH51" s="87"/>
      <c r="AI51" s="87"/>
      <c r="AJ51" s="87"/>
      <c r="AK51" s="87"/>
      <c r="AL51" s="87"/>
      <c r="AM51" s="87"/>
      <c r="AN51" s="87"/>
      <c r="AO51" s="87"/>
      <c r="AP51" s="87"/>
      <c r="AQ51" s="87"/>
      <c r="AR51" s="87"/>
      <c r="AS51" s="87"/>
      <c r="AT51" s="87"/>
      <c r="AU51" s="87"/>
      <c r="AV51" s="87"/>
      <c r="AW51" s="87"/>
      <c r="AX51" s="87"/>
      <c r="AY51" s="87"/>
      <c r="AZ51" s="87"/>
      <c r="BA51" s="87"/>
      <c r="BB51" s="87"/>
      <c r="BC51" s="87"/>
      <c r="BD51" s="87"/>
      <c r="BE51" s="87"/>
      <c r="BF51" s="87"/>
      <c r="BG51" s="87"/>
      <c r="BH51" s="87"/>
      <c r="BI51" s="87"/>
      <c r="BJ51" s="87"/>
      <c r="BK51" s="87"/>
      <c r="BL51" s="87"/>
      <c r="BM51" s="87"/>
      <c r="BN51" s="87"/>
      <c r="BO51" s="87"/>
      <c r="BP51" s="87"/>
      <c r="BQ51" s="87"/>
      <c r="BR51" s="87"/>
      <c r="BS51" s="87"/>
      <c r="BT51" s="87"/>
      <c r="BU51" s="87"/>
      <c r="BV51" s="87"/>
      <c r="BW51" s="87"/>
      <c r="BX51" s="87"/>
      <c r="BY51" s="87"/>
      <c r="BZ51" s="87"/>
      <c r="CA51" s="87"/>
      <c r="CB51" s="87"/>
      <c r="CC51" s="87"/>
      <c r="CD51" s="87"/>
      <c r="CE51" s="87"/>
      <c r="CF51" s="87"/>
      <c r="CG51" s="87"/>
      <c r="CH51" s="87"/>
      <c r="CI51" s="87"/>
      <c r="CJ51" s="87"/>
      <c r="CK51" s="87"/>
      <c r="CL51" s="87"/>
      <c r="CM51" s="87"/>
      <c r="CN51" s="87"/>
      <c r="CO51" s="87"/>
      <c r="CP51" s="87"/>
      <c r="CQ51" s="87"/>
      <c r="CR51" s="87"/>
      <c r="CS51" s="87"/>
      <c r="CT51" s="87"/>
      <c r="CU51" s="87"/>
      <c r="CV51" s="87"/>
      <c r="CW51" s="87"/>
      <c r="CX51" s="87"/>
      <c r="CY51" s="87"/>
      <c r="CZ51" s="56"/>
      <c r="DA51" s="56"/>
      <c r="DB51" s="56"/>
      <c r="DC51" s="56"/>
      <c r="DD51" s="56"/>
      <c r="DE51" s="56"/>
      <c r="DF51" s="56"/>
      <c r="DG51" s="56"/>
      <c r="DH51" s="56"/>
      <c r="DI51" s="56"/>
      <c r="DJ51" s="56"/>
      <c r="DK51" s="56"/>
      <c r="DL51" s="56"/>
      <c r="DM51" s="56"/>
      <c r="DN51" s="56"/>
      <c r="DO51" s="56"/>
      <c r="DP51" s="56"/>
      <c r="DQ51" s="56"/>
      <c r="DR51" s="56"/>
      <c r="DS51" s="56"/>
      <c r="DT51" s="56"/>
      <c r="DU51" s="56"/>
      <c r="DV51" s="56"/>
      <c r="DW51" s="56"/>
      <c r="DX51" s="56"/>
      <c r="DY51" s="56"/>
      <c r="DZ51" s="56"/>
      <c r="EA51" s="56"/>
      <c r="EB51" s="56"/>
      <c r="EC51" s="56"/>
      <c r="ED51" s="56"/>
      <c r="EE51" s="56"/>
      <c r="EF51" s="56"/>
      <c r="EG51" s="56"/>
      <c r="EH51" s="56"/>
      <c r="EI51" s="56"/>
      <c r="EJ51" s="56"/>
      <c r="EK51" s="56"/>
      <c r="EL51" s="56"/>
      <c r="EM51" s="56"/>
      <c r="EN51" s="56"/>
      <c r="EO51" s="56"/>
      <c r="EP51" s="56"/>
      <c r="EQ51" s="56"/>
      <c r="ER51" s="56"/>
      <c r="ES51" s="56"/>
      <c r="ET51" s="56"/>
      <c r="EU51" s="56"/>
      <c r="EV51" s="56"/>
      <c r="EW51" s="56"/>
      <c r="EX51" s="56"/>
      <c r="EY51" s="56"/>
      <c r="EZ51" s="56"/>
    </row>
    <row r="52" spans="1:156" s="3" customFormat="1" ht="20.100000000000001" customHeight="1" x14ac:dyDescent="0.25">
      <c r="A52" s="56"/>
      <c r="B52" s="56"/>
      <c r="C52" s="56"/>
      <c r="D52" s="56"/>
      <c r="E52" s="87"/>
      <c r="F52" s="87"/>
      <c r="G52" s="87"/>
      <c r="H52" s="87"/>
      <c r="I52" s="87"/>
      <c r="J52" s="87"/>
      <c r="K52" s="87"/>
      <c r="L52" s="88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87"/>
      <c r="AH52" s="87"/>
      <c r="AI52" s="87"/>
      <c r="AJ52" s="87"/>
      <c r="AK52" s="87"/>
      <c r="AL52" s="87"/>
      <c r="AM52" s="87"/>
      <c r="AN52" s="87"/>
      <c r="AO52" s="87"/>
      <c r="AP52" s="87"/>
      <c r="AQ52" s="87"/>
      <c r="AR52" s="87"/>
      <c r="AS52" s="87"/>
      <c r="AT52" s="87"/>
      <c r="AU52" s="87"/>
      <c r="AV52" s="87"/>
      <c r="AW52" s="87"/>
      <c r="AX52" s="87"/>
      <c r="AY52" s="87"/>
      <c r="AZ52" s="87"/>
      <c r="BA52" s="87"/>
      <c r="BB52" s="87"/>
      <c r="BC52" s="87"/>
      <c r="BD52" s="87"/>
      <c r="BE52" s="87"/>
      <c r="BF52" s="87"/>
      <c r="BG52" s="87"/>
      <c r="BH52" s="87"/>
      <c r="BI52" s="87"/>
      <c r="BJ52" s="87"/>
      <c r="BK52" s="87"/>
      <c r="BL52" s="87"/>
      <c r="BM52" s="87"/>
      <c r="BN52" s="87"/>
      <c r="BO52" s="87"/>
      <c r="BP52" s="87"/>
      <c r="BQ52" s="87"/>
      <c r="BR52" s="87"/>
      <c r="BS52" s="87"/>
      <c r="BT52" s="87"/>
      <c r="BU52" s="87"/>
      <c r="BV52" s="87"/>
      <c r="BW52" s="87"/>
      <c r="BX52" s="87"/>
      <c r="BY52" s="87"/>
      <c r="BZ52" s="87"/>
      <c r="CA52" s="87"/>
      <c r="CB52" s="87"/>
      <c r="CC52" s="87"/>
      <c r="CD52" s="87"/>
      <c r="CE52" s="87"/>
      <c r="CF52" s="87"/>
      <c r="CG52" s="87"/>
      <c r="CH52" s="87"/>
      <c r="CI52" s="87"/>
      <c r="CJ52" s="87"/>
      <c r="CK52" s="87"/>
      <c r="CL52" s="87"/>
      <c r="CM52" s="87"/>
      <c r="CN52" s="87"/>
      <c r="CO52" s="87"/>
      <c r="CP52" s="87"/>
      <c r="CQ52" s="87"/>
      <c r="CR52" s="87"/>
      <c r="CS52" s="87"/>
      <c r="CT52" s="87"/>
      <c r="CU52" s="87"/>
      <c r="CV52" s="87"/>
      <c r="CW52" s="87"/>
      <c r="CX52" s="87"/>
      <c r="CY52" s="87"/>
      <c r="CZ52" s="56"/>
      <c r="DA52" s="56"/>
      <c r="DB52" s="56"/>
      <c r="DC52" s="56"/>
      <c r="DD52" s="56"/>
      <c r="DE52" s="56"/>
      <c r="DF52" s="56"/>
      <c r="DG52" s="56"/>
      <c r="DH52" s="56"/>
      <c r="DI52" s="56"/>
      <c r="DJ52" s="56"/>
      <c r="DK52" s="56"/>
      <c r="DL52" s="56"/>
      <c r="DM52" s="56"/>
      <c r="DN52" s="56"/>
      <c r="DO52" s="56"/>
      <c r="DP52" s="56"/>
      <c r="DQ52" s="56"/>
      <c r="DR52" s="56"/>
      <c r="DS52" s="56"/>
      <c r="DT52" s="56"/>
      <c r="DU52" s="56"/>
      <c r="DV52" s="56"/>
      <c r="DW52" s="56"/>
      <c r="DX52" s="56"/>
      <c r="DY52" s="56"/>
      <c r="DZ52" s="56"/>
      <c r="EA52" s="56"/>
      <c r="EB52" s="56"/>
      <c r="EC52" s="56"/>
      <c r="ED52" s="56"/>
      <c r="EE52" s="56"/>
      <c r="EF52" s="56"/>
      <c r="EG52" s="56"/>
      <c r="EH52" s="56"/>
      <c r="EI52" s="56"/>
      <c r="EJ52" s="56"/>
      <c r="EK52" s="56"/>
      <c r="EL52" s="56"/>
      <c r="EM52" s="56"/>
      <c r="EN52" s="56"/>
      <c r="EO52" s="56"/>
      <c r="EP52" s="56"/>
      <c r="EQ52" s="56"/>
      <c r="ER52" s="56"/>
      <c r="ES52" s="56"/>
      <c r="ET52" s="56"/>
      <c r="EU52" s="56"/>
      <c r="EV52" s="56"/>
      <c r="EW52" s="56"/>
      <c r="EX52" s="56"/>
      <c r="EY52" s="56"/>
      <c r="EZ52" s="56"/>
    </row>
    <row r="53" spans="1:156" s="3" customFormat="1" ht="20.100000000000001" customHeight="1" x14ac:dyDescent="0.25">
      <c r="A53" s="56"/>
      <c r="B53" s="56"/>
      <c r="C53" s="87"/>
      <c r="D53" s="87"/>
      <c r="E53" s="87"/>
      <c r="F53" s="87"/>
      <c r="G53" s="87"/>
      <c r="H53" s="87"/>
      <c r="I53" s="87"/>
      <c r="J53" s="87"/>
      <c r="K53" s="87"/>
      <c r="L53" s="88"/>
      <c r="M53" s="87"/>
      <c r="N53" s="87"/>
      <c r="O53" s="87"/>
      <c r="P53" s="87"/>
      <c r="Q53" s="87"/>
      <c r="R53" s="87"/>
      <c r="S53" s="87"/>
      <c r="T53" s="87"/>
      <c r="U53" s="87"/>
      <c r="V53" s="87"/>
      <c r="W53" s="87"/>
      <c r="X53" s="87"/>
      <c r="Y53" s="87"/>
      <c r="Z53" s="87"/>
      <c r="AA53" s="87"/>
      <c r="AB53" s="87"/>
      <c r="AC53" s="87"/>
      <c r="AD53" s="87"/>
      <c r="AE53" s="87"/>
      <c r="AF53" s="87"/>
      <c r="AG53" s="87"/>
      <c r="AH53" s="87"/>
      <c r="AI53" s="87"/>
      <c r="AJ53" s="87"/>
      <c r="AK53" s="87"/>
      <c r="AL53" s="87"/>
      <c r="AM53" s="87"/>
      <c r="AN53" s="87"/>
      <c r="AO53" s="87"/>
      <c r="AP53" s="87"/>
      <c r="AQ53" s="87"/>
      <c r="AR53" s="87"/>
      <c r="AS53" s="87"/>
      <c r="AT53" s="87"/>
      <c r="AU53" s="87"/>
      <c r="AV53" s="87"/>
      <c r="AW53" s="87"/>
      <c r="AX53" s="87"/>
      <c r="AY53" s="87"/>
      <c r="AZ53" s="87"/>
      <c r="BA53" s="87"/>
      <c r="BB53" s="87"/>
      <c r="BC53" s="87"/>
      <c r="BD53" s="87"/>
      <c r="BE53" s="87"/>
      <c r="BF53" s="87"/>
      <c r="BG53" s="87"/>
      <c r="BH53" s="87"/>
      <c r="BI53" s="87"/>
      <c r="BJ53" s="87"/>
      <c r="BK53" s="87"/>
      <c r="BL53" s="87"/>
      <c r="BM53" s="87"/>
      <c r="BN53" s="87"/>
      <c r="BO53" s="87"/>
      <c r="BP53" s="87"/>
      <c r="BQ53" s="87"/>
      <c r="BR53" s="87"/>
      <c r="BS53" s="87"/>
      <c r="BT53" s="87"/>
      <c r="BU53" s="87"/>
      <c r="BV53" s="87"/>
      <c r="BW53" s="87"/>
      <c r="BX53" s="87"/>
      <c r="BY53" s="87"/>
      <c r="BZ53" s="87"/>
      <c r="CA53" s="87"/>
      <c r="CB53" s="87"/>
      <c r="CC53" s="87"/>
      <c r="CD53" s="87"/>
      <c r="CE53" s="87"/>
      <c r="CF53" s="87"/>
      <c r="CG53" s="87"/>
      <c r="CH53" s="87"/>
      <c r="CI53" s="87"/>
      <c r="CJ53" s="87"/>
      <c r="CK53" s="87"/>
      <c r="CL53" s="87"/>
      <c r="CM53" s="87"/>
      <c r="CN53" s="87"/>
      <c r="CO53" s="87"/>
      <c r="CP53" s="87"/>
      <c r="CQ53" s="87"/>
      <c r="CR53" s="87"/>
      <c r="CS53" s="87"/>
      <c r="CT53" s="87"/>
      <c r="CU53" s="87"/>
      <c r="CV53" s="87"/>
      <c r="CW53" s="87"/>
      <c r="CX53" s="87"/>
      <c r="CY53" s="87"/>
      <c r="CZ53" s="56"/>
      <c r="DA53" s="56"/>
      <c r="DB53" s="56"/>
      <c r="DC53" s="56"/>
      <c r="DD53" s="56"/>
      <c r="DE53" s="56"/>
      <c r="DF53" s="56"/>
      <c r="DG53" s="56"/>
      <c r="DH53" s="56"/>
      <c r="DI53" s="87"/>
      <c r="DJ53" s="56"/>
      <c r="DK53" s="56"/>
      <c r="DL53" s="56"/>
      <c r="DM53" s="56"/>
      <c r="DN53" s="56"/>
      <c r="DO53" s="56"/>
      <c r="DP53" s="56"/>
      <c r="DQ53" s="56"/>
      <c r="DR53" s="56"/>
      <c r="DS53" s="56"/>
      <c r="DT53" s="87"/>
      <c r="DU53" s="56"/>
      <c r="DV53" s="56"/>
      <c r="DW53" s="56"/>
      <c r="DX53" s="56"/>
      <c r="DY53" s="56"/>
      <c r="DZ53" s="56"/>
      <c r="EA53" s="56"/>
      <c r="EB53" s="56"/>
      <c r="EC53" s="56"/>
      <c r="ED53" s="56"/>
      <c r="EE53" s="87"/>
      <c r="EF53" s="56"/>
      <c r="EG53" s="56"/>
      <c r="EH53" s="56"/>
      <c r="EI53" s="56"/>
      <c r="EJ53" s="56"/>
      <c r="EK53" s="56"/>
      <c r="EL53" s="56"/>
      <c r="EM53" s="56"/>
      <c r="EN53" s="56"/>
      <c r="EO53" s="56"/>
      <c r="EP53" s="56"/>
      <c r="EQ53" s="56"/>
      <c r="ER53" s="56"/>
      <c r="ES53" s="56"/>
      <c r="ET53" s="56"/>
      <c r="EU53" s="56"/>
      <c r="EV53" s="56"/>
      <c r="EW53" s="56"/>
      <c r="EX53" s="56"/>
      <c r="EY53" s="56"/>
      <c r="EZ53" s="56"/>
    </row>
    <row r="54" spans="1:156" ht="20.100000000000001" customHeight="1" x14ac:dyDescent="0.25">
      <c r="C54" s="55"/>
      <c r="D54" s="55"/>
      <c r="E54" s="55"/>
      <c r="F54" s="55"/>
      <c r="G54" s="55"/>
      <c r="H54" s="55"/>
      <c r="I54" s="55"/>
      <c r="J54" s="55"/>
      <c r="K54" s="55"/>
      <c r="L54" s="141"/>
      <c r="M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B54" s="55"/>
      <c r="AC54" s="55"/>
      <c r="AD54" s="55"/>
      <c r="AE54" s="55"/>
      <c r="AF54" s="55"/>
      <c r="AG54" s="55"/>
      <c r="AH54" s="55"/>
      <c r="AI54" s="55"/>
      <c r="AJ54" s="55"/>
      <c r="AK54" s="55"/>
      <c r="AL54" s="55"/>
      <c r="AM54" s="55"/>
      <c r="AO54" s="55"/>
      <c r="AP54" s="55"/>
      <c r="AQ54" s="55"/>
      <c r="AR54" s="55"/>
      <c r="AS54" s="55"/>
      <c r="AT54" s="55"/>
      <c r="AU54" s="55"/>
      <c r="AV54" s="55"/>
      <c r="AW54" s="55"/>
      <c r="AX54" s="55"/>
      <c r="AY54" s="55"/>
      <c r="AZ54" s="55"/>
      <c r="BB54" s="55"/>
      <c r="BC54" s="55"/>
      <c r="BD54" s="55"/>
      <c r="BE54" s="55"/>
      <c r="BF54" s="55"/>
      <c r="BG54" s="55"/>
      <c r="BH54" s="55"/>
      <c r="BI54" s="55"/>
      <c r="BJ54" s="55"/>
      <c r="BK54" s="55"/>
      <c r="BL54" s="55"/>
      <c r="BM54" s="55"/>
      <c r="BP54" s="55"/>
      <c r="BQ54" s="55"/>
      <c r="BR54" s="55"/>
      <c r="BS54" s="55"/>
      <c r="BT54" s="55"/>
      <c r="BU54" s="55"/>
      <c r="BV54" s="55"/>
      <c r="BW54" s="55"/>
      <c r="BX54" s="55"/>
      <c r="BY54" s="55"/>
      <c r="CC54" s="55"/>
      <c r="CD54" s="55"/>
      <c r="CE54" s="55"/>
      <c r="CF54" s="55"/>
      <c r="CG54" s="55"/>
      <c r="CH54" s="55"/>
      <c r="CI54" s="55"/>
      <c r="CJ54" s="55"/>
      <c r="CK54" s="55"/>
      <c r="CL54" s="55"/>
      <c r="CM54" s="55"/>
      <c r="CN54" s="55"/>
      <c r="CO54" s="55"/>
      <c r="CP54" s="55"/>
      <c r="CQ54" s="55"/>
      <c r="CR54" s="55"/>
      <c r="CS54" s="55"/>
      <c r="CT54" s="55"/>
      <c r="CU54" s="55"/>
      <c r="CV54" s="55"/>
      <c r="CW54" s="55"/>
      <c r="CY54" s="55"/>
      <c r="CZ54" s="55"/>
      <c r="DA54" s="55"/>
      <c r="DB54" s="55"/>
      <c r="DC54" s="55"/>
      <c r="DD54" s="55"/>
      <c r="DE54" s="55"/>
      <c r="DF54" s="55"/>
      <c r="DG54" s="55"/>
      <c r="DH54" s="55"/>
      <c r="DJ54" s="55"/>
      <c r="DK54" s="55"/>
      <c r="DL54" s="55"/>
      <c r="DM54" s="55"/>
      <c r="DN54" s="55"/>
      <c r="DO54" s="55"/>
      <c r="DP54" s="55"/>
      <c r="DQ54" s="55"/>
      <c r="DR54" s="55"/>
      <c r="DS54" s="55"/>
      <c r="DU54" s="55"/>
      <c r="DV54" s="55"/>
      <c r="DW54" s="55"/>
      <c r="DX54" s="55"/>
      <c r="DY54" s="55"/>
      <c r="DZ54" s="55"/>
      <c r="EA54" s="55"/>
      <c r="EB54" s="55"/>
      <c r="EC54" s="55"/>
      <c r="ED54" s="55"/>
      <c r="EE54" s="55"/>
      <c r="EF54" s="55"/>
      <c r="EG54" s="55"/>
      <c r="EH54" s="55"/>
      <c r="EI54" s="55"/>
      <c r="EJ54" s="55"/>
      <c r="EK54" s="55"/>
      <c r="EL54" s="55"/>
      <c r="EM54" s="55"/>
      <c r="EN54" s="55"/>
      <c r="EO54" s="55"/>
    </row>
    <row r="55" spans="1:156" ht="20.100000000000001" customHeight="1" x14ac:dyDescent="0.25">
      <c r="C55" s="55"/>
      <c r="D55" s="55"/>
      <c r="E55" s="55"/>
      <c r="F55" s="55"/>
      <c r="G55" s="55"/>
      <c r="H55" s="55"/>
      <c r="I55" s="55"/>
      <c r="J55" s="55"/>
      <c r="K55" s="55"/>
      <c r="L55" s="141"/>
      <c r="M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6"/>
      <c r="Z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6"/>
      <c r="AM55" s="55"/>
      <c r="AO55" s="55"/>
      <c r="AP55" s="55"/>
      <c r="AQ55" s="55"/>
      <c r="AR55" s="55"/>
      <c r="AS55" s="55"/>
      <c r="AT55" s="55"/>
      <c r="AU55" s="55"/>
      <c r="AV55" s="55"/>
      <c r="AW55" s="55"/>
      <c r="AX55" s="55"/>
      <c r="AY55" s="56"/>
      <c r="AZ55" s="55"/>
      <c r="BB55" s="55"/>
      <c r="BC55" s="55"/>
      <c r="BD55" s="55"/>
      <c r="BE55" s="55"/>
      <c r="BF55" s="55"/>
      <c r="BG55" s="55"/>
      <c r="BH55" s="55"/>
      <c r="BI55" s="55"/>
      <c r="BJ55" s="55"/>
      <c r="BK55" s="55"/>
      <c r="BL55" s="56"/>
      <c r="BM55" s="55"/>
      <c r="BP55" s="55"/>
      <c r="BQ55" s="55"/>
      <c r="BR55" s="55"/>
      <c r="BS55" s="55"/>
      <c r="BT55" s="55"/>
      <c r="BU55" s="55"/>
      <c r="BV55" s="55"/>
      <c r="BW55" s="55"/>
      <c r="BX55" s="55"/>
      <c r="BY55" s="56"/>
      <c r="CC55" s="55"/>
      <c r="CD55" s="55"/>
      <c r="CE55" s="55"/>
      <c r="CF55" s="55"/>
      <c r="CG55" s="55"/>
      <c r="CH55" s="55"/>
      <c r="CI55" s="55"/>
      <c r="CJ55" s="55"/>
      <c r="CK55" s="55"/>
      <c r="CL55" s="56"/>
      <c r="CM55" s="55"/>
      <c r="CN55" s="55"/>
      <c r="CO55" s="55"/>
      <c r="CP55" s="55"/>
      <c r="CQ55" s="55"/>
      <c r="CR55" s="55"/>
      <c r="CS55" s="55"/>
      <c r="CT55" s="55"/>
      <c r="CU55" s="55"/>
      <c r="CV55" s="55"/>
      <c r="CW55" s="55"/>
      <c r="CY55" s="55"/>
      <c r="CZ55" s="55"/>
      <c r="DA55" s="55"/>
      <c r="DB55" s="55"/>
      <c r="DC55" s="55"/>
      <c r="DD55" s="55"/>
      <c r="DE55" s="55"/>
      <c r="DF55" s="55"/>
      <c r="DG55" s="55"/>
      <c r="DH55" s="55"/>
      <c r="DJ55" s="55"/>
      <c r="DK55" s="55"/>
      <c r="DL55" s="55"/>
      <c r="DM55" s="55"/>
      <c r="DN55" s="55"/>
      <c r="DO55" s="55"/>
      <c r="DP55" s="55"/>
      <c r="DQ55" s="55"/>
      <c r="DR55" s="55"/>
      <c r="DS55" s="55"/>
      <c r="DU55" s="55"/>
      <c r="DV55" s="55"/>
      <c r="DW55" s="55"/>
      <c r="DX55" s="55"/>
      <c r="DY55" s="55"/>
      <c r="DZ55" s="55"/>
      <c r="EA55" s="55"/>
      <c r="EB55" s="55"/>
      <c r="EC55" s="55"/>
      <c r="ED55" s="55"/>
      <c r="EF55" s="55"/>
      <c r="EG55" s="55"/>
      <c r="EH55" s="55"/>
      <c r="EI55" s="55"/>
      <c r="EJ55" s="55"/>
      <c r="EK55" s="55"/>
      <c r="EL55" s="55"/>
      <c r="EM55" s="55"/>
      <c r="EN55" s="55"/>
      <c r="EO55" s="55"/>
    </row>
    <row r="56" spans="1:156" ht="20.100000000000001" customHeight="1" x14ac:dyDescent="0.25">
      <c r="C56" s="55"/>
      <c r="D56" s="55"/>
      <c r="E56" s="55"/>
      <c r="F56" s="55"/>
      <c r="G56" s="55"/>
      <c r="H56" s="55"/>
      <c r="I56" s="55"/>
      <c r="J56" s="55"/>
      <c r="K56" s="55"/>
      <c r="L56" s="141"/>
      <c r="M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6"/>
      <c r="Z56" s="55"/>
      <c r="AB56" s="55"/>
      <c r="AC56" s="55"/>
      <c r="AD56" s="55"/>
      <c r="AE56" s="55"/>
      <c r="AF56" s="55"/>
      <c r="AG56" s="55"/>
      <c r="AH56" s="55"/>
      <c r="AI56" s="55"/>
      <c r="AJ56" s="55"/>
      <c r="AK56" s="55"/>
      <c r="AL56" s="56"/>
      <c r="AM56" s="55"/>
      <c r="AO56" s="55"/>
      <c r="AP56" s="55"/>
      <c r="AQ56" s="55"/>
      <c r="AR56" s="55"/>
      <c r="AS56" s="55"/>
      <c r="AT56" s="55"/>
      <c r="AU56" s="55"/>
      <c r="AV56" s="55"/>
      <c r="AW56" s="55"/>
      <c r="AX56" s="55"/>
      <c r="AY56" s="56"/>
      <c r="AZ56" s="55"/>
      <c r="BB56" s="55"/>
      <c r="BC56" s="55"/>
      <c r="BD56" s="55"/>
      <c r="BE56" s="55"/>
      <c r="BF56" s="55"/>
      <c r="BG56" s="55"/>
      <c r="BH56" s="55"/>
      <c r="BI56" s="55"/>
      <c r="BJ56" s="55"/>
      <c r="BK56" s="55"/>
      <c r="BL56" s="56"/>
      <c r="BM56" s="55"/>
      <c r="BP56" s="55"/>
      <c r="BQ56" s="55"/>
      <c r="BR56" s="55"/>
      <c r="BS56" s="55"/>
      <c r="BT56" s="55"/>
      <c r="BU56" s="55"/>
      <c r="BV56" s="55"/>
      <c r="BW56" s="55"/>
      <c r="BX56" s="55"/>
      <c r="BY56" s="56"/>
      <c r="CC56" s="55"/>
      <c r="CD56" s="55"/>
      <c r="CE56" s="55"/>
      <c r="CF56" s="55"/>
      <c r="CG56" s="55"/>
      <c r="CH56" s="55"/>
      <c r="CI56" s="55"/>
      <c r="CJ56" s="55"/>
      <c r="CK56" s="55"/>
      <c r="CL56" s="56"/>
      <c r="CM56" s="55"/>
      <c r="CN56" s="55"/>
      <c r="CO56" s="55"/>
      <c r="CP56" s="55"/>
      <c r="CQ56" s="55"/>
      <c r="CR56" s="55"/>
      <c r="CS56" s="55"/>
      <c r="CT56" s="55"/>
      <c r="CU56" s="55"/>
      <c r="CV56" s="55"/>
      <c r="CW56" s="55"/>
      <c r="CY56" s="55"/>
      <c r="CZ56" s="55"/>
      <c r="DA56" s="55"/>
      <c r="DB56" s="55"/>
      <c r="DC56" s="55"/>
      <c r="DD56" s="55"/>
      <c r="DE56" s="55"/>
      <c r="DF56" s="55"/>
      <c r="DG56" s="55"/>
      <c r="DH56" s="55"/>
      <c r="DJ56" s="55"/>
      <c r="DK56" s="55"/>
      <c r="DL56" s="55"/>
      <c r="DM56" s="55"/>
      <c r="DN56" s="55"/>
      <c r="DO56" s="55"/>
      <c r="DP56" s="55"/>
      <c r="DQ56" s="55"/>
      <c r="DR56" s="55"/>
      <c r="DS56" s="55"/>
      <c r="DU56" s="55"/>
      <c r="DV56" s="55"/>
      <c r="DW56" s="55"/>
      <c r="DX56" s="55"/>
      <c r="DY56" s="55"/>
      <c r="DZ56" s="55"/>
      <c r="EA56" s="55"/>
      <c r="EB56" s="55"/>
      <c r="EC56" s="55"/>
      <c r="ED56" s="55"/>
      <c r="EF56" s="55"/>
      <c r="EG56" s="55"/>
      <c r="EH56" s="55"/>
      <c r="EI56" s="55"/>
      <c r="EJ56" s="55"/>
      <c r="EK56" s="55"/>
      <c r="EL56" s="55"/>
      <c r="EM56" s="55"/>
      <c r="EN56" s="55"/>
      <c r="EO56" s="55"/>
    </row>
    <row r="57" spans="1:156" ht="20.100000000000001" customHeight="1" x14ac:dyDescent="0.25">
      <c r="C57" s="55"/>
      <c r="D57" s="55"/>
      <c r="E57" s="55"/>
      <c r="F57" s="55"/>
      <c r="G57" s="55"/>
      <c r="H57" s="55"/>
      <c r="I57" s="55"/>
      <c r="J57" s="55"/>
      <c r="K57" s="55"/>
      <c r="L57" s="141"/>
      <c r="M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6"/>
      <c r="Z57" s="55"/>
      <c r="AB57" s="55"/>
      <c r="AC57" s="55"/>
      <c r="AD57" s="55"/>
      <c r="AE57" s="55"/>
      <c r="AF57" s="55"/>
      <c r="AG57" s="55"/>
      <c r="AH57" s="55"/>
      <c r="AI57" s="55"/>
      <c r="AJ57" s="55"/>
      <c r="AK57" s="55"/>
      <c r="AL57" s="56"/>
      <c r="AM57" s="55"/>
      <c r="AO57" s="55"/>
      <c r="AP57" s="55"/>
      <c r="AQ57" s="55"/>
      <c r="AR57" s="55"/>
      <c r="AS57" s="55"/>
      <c r="AT57" s="55"/>
      <c r="AU57" s="55"/>
      <c r="AV57" s="55"/>
      <c r="AW57" s="55"/>
      <c r="AX57" s="55"/>
      <c r="AY57" s="56"/>
      <c r="AZ57" s="55"/>
      <c r="BB57" s="55"/>
      <c r="BC57" s="55"/>
      <c r="BD57" s="55"/>
      <c r="BE57" s="55"/>
      <c r="BF57" s="55"/>
      <c r="BG57" s="55"/>
      <c r="BH57" s="55"/>
      <c r="BI57" s="55"/>
      <c r="BJ57" s="55"/>
      <c r="BK57" s="55"/>
      <c r="BL57" s="56"/>
      <c r="BM57" s="55"/>
      <c r="BP57" s="55"/>
      <c r="BQ57" s="55"/>
      <c r="BR57" s="55"/>
      <c r="BS57" s="55"/>
      <c r="BT57" s="55"/>
      <c r="BU57" s="55"/>
      <c r="BV57" s="55"/>
      <c r="BW57" s="55"/>
      <c r="BX57" s="55"/>
      <c r="BY57" s="56"/>
      <c r="CC57" s="55"/>
      <c r="CD57" s="55"/>
      <c r="CE57" s="55"/>
      <c r="CF57" s="55"/>
      <c r="CG57" s="55"/>
      <c r="CH57" s="55"/>
      <c r="CI57" s="55"/>
      <c r="CJ57" s="55"/>
      <c r="CK57" s="55"/>
      <c r="CL57" s="56"/>
      <c r="CM57" s="55"/>
      <c r="CN57" s="55"/>
      <c r="CO57" s="55"/>
      <c r="CP57" s="55"/>
      <c r="CQ57" s="55"/>
      <c r="CR57" s="55"/>
      <c r="CS57" s="55"/>
      <c r="CT57" s="55"/>
      <c r="CU57" s="55"/>
      <c r="CV57" s="55"/>
      <c r="CW57" s="55"/>
      <c r="CY57" s="55"/>
      <c r="CZ57" s="55"/>
      <c r="DA57" s="55"/>
      <c r="DB57" s="55"/>
      <c r="DC57" s="55"/>
      <c r="DD57" s="55"/>
      <c r="DE57" s="55"/>
      <c r="DF57" s="55"/>
      <c r="DG57" s="55"/>
      <c r="DH57" s="55"/>
      <c r="DJ57" s="55"/>
      <c r="DK57" s="55"/>
      <c r="DL57" s="55"/>
      <c r="DM57" s="55"/>
      <c r="DN57" s="55"/>
      <c r="DO57" s="55"/>
      <c r="DP57" s="55"/>
      <c r="DQ57" s="55"/>
      <c r="DR57" s="55"/>
      <c r="DS57" s="55"/>
      <c r="DU57" s="55"/>
      <c r="DV57" s="55"/>
      <c r="DW57" s="55"/>
      <c r="DX57" s="55"/>
      <c r="DY57" s="55"/>
      <c r="DZ57" s="55"/>
      <c r="EA57" s="55"/>
      <c r="EB57" s="55"/>
      <c r="EC57" s="55"/>
      <c r="ED57" s="55"/>
      <c r="EF57" s="55"/>
      <c r="EG57" s="55"/>
      <c r="EH57" s="55"/>
      <c r="EI57" s="55"/>
      <c r="EJ57" s="55"/>
      <c r="EK57" s="55"/>
      <c r="EL57" s="55"/>
      <c r="EM57" s="55"/>
      <c r="EN57" s="55"/>
      <c r="EO57" s="55"/>
    </row>
    <row r="58" spans="1:156" ht="20.100000000000001" customHeight="1" x14ac:dyDescent="0.25">
      <c r="C58" s="55"/>
      <c r="D58" s="55"/>
      <c r="E58" s="55"/>
      <c r="F58" s="55"/>
      <c r="G58" s="55"/>
      <c r="H58" s="55"/>
      <c r="I58" s="55"/>
      <c r="J58" s="55"/>
      <c r="K58" s="55"/>
      <c r="L58" s="141"/>
      <c r="M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6"/>
      <c r="Z58" s="55"/>
      <c r="AB58" s="55"/>
      <c r="AC58" s="55"/>
      <c r="AD58" s="55"/>
      <c r="AE58" s="55"/>
      <c r="AF58" s="55"/>
      <c r="AG58" s="55"/>
      <c r="AH58" s="55"/>
      <c r="AI58" s="55"/>
      <c r="AJ58" s="55"/>
      <c r="AK58" s="55"/>
      <c r="AL58" s="56"/>
      <c r="AM58" s="55"/>
      <c r="AO58" s="55"/>
      <c r="AP58" s="55"/>
      <c r="AQ58" s="55"/>
      <c r="AR58" s="55"/>
      <c r="AS58" s="55"/>
      <c r="AT58" s="55"/>
      <c r="AU58" s="55"/>
      <c r="AV58" s="55"/>
      <c r="AW58" s="55"/>
      <c r="AX58" s="55"/>
      <c r="AY58" s="56"/>
      <c r="AZ58" s="55"/>
      <c r="BB58" s="55"/>
      <c r="BC58" s="55"/>
      <c r="BD58" s="55"/>
      <c r="BE58" s="55"/>
      <c r="BF58" s="55"/>
      <c r="BG58" s="55"/>
      <c r="BH58" s="55"/>
      <c r="BI58" s="55"/>
      <c r="BJ58" s="55"/>
      <c r="BK58" s="55"/>
      <c r="BL58" s="56"/>
      <c r="BM58" s="55"/>
      <c r="BP58" s="55"/>
      <c r="BQ58" s="55"/>
      <c r="BR58" s="55"/>
      <c r="BS58" s="55"/>
      <c r="BT58" s="55"/>
      <c r="BU58" s="55"/>
      <c r="BV58" s="55"/>
      <c r="BW58" s="55"/>
      <c r="BX58" s="55"/>
      <c r="BY58" s="56"/>
      <c r="CC58" s="55"/>
      <c r="CD58" s="55"/>
      <c r="CE58" s="55"/>
      <c r="CF58" s="55"/>
      <c r="CG58" s="55"/>
      <c r="CH58" s="55"/>
      <c r="CI58" s="55"/>
      <c r="CJ58" s="55"/>
      <c r="CK58" s="55"/>
      <c r="CL58" s="56"/>
      <c r="CM58" s="55"/>
      <c r="CN58" s="55"/>
      <c r="CO58" s="55"/>
      <c r="CP58" s="55"/>
      <c r="CQ58" s="55"/>
      <c r="CR58" s="55"/>
      <c r="CS58" s="55"/>
      <c r="CT58" s="55"/>
      <c r="CU58" s="55"/>
      <c r="CV58" s="55"/>
      <c r="CW58" s="55"/>
      <c r="CY58" s="55"/>
      <c r="CZ58" s="55"/>
      <c r="DA58" s="55"/>
      <c r="DB58" s="55"/>
      <c r="DC58" s="55"/>
      <c r="DD58" s="55"/>
      <c r="DE58" s="55"/>
      <c r="DF58" s="55"/>
      <c r="DG58" s="55"/>
      <c r="DH58" s="55"/>
      <c r="DJ58" s="55"/>
      <c r="DK58" s="55"/>
      <c r="DL58" s="55"/>
      <c r="DM58" s="55"/>
      <c r="DN58" s="55"/>
      <c r="DO58" s="55"/>
      <c r="DP58" s="55"/>
      <c r="DQ58" s="55"/>
      <c r="DR58" s="55"/>
      <c r="DS58" s="55"/>
      <c r="DU58" s="55"/>
      <c r="DV58" s="55"/>
      <c r="DW58" s="55"/>
      <c r="DX58" s="55"/>
      <c r="DY58" s="55"/>
      <c r="DZ58" s="55"/>
      <c r="EA58" s="55"/>
      <c r="EB58" s="55"/>
      <c r="EC58" s="55"/>
      <c r="ED58" s="55"/>
      <c r="EF58" s="55"/>
      <c r="EG58" s="55"/>
      <c r="EH58" s="55"/>
      <c r="EI58" s="55"/>
      <c r="EJ58" s="55"/>
      <c r="EK58" s="55"/>
      <c r="EL58" s="55"/>
      <c r="EM58" s="55"/>
      <c r="EN58" s="55"/>
      <c r="EO58" s="55"/>
    </row>
    <row r="59" spans="1:156" ht="20.100000000000001" customHeight="1" x14ac:dyDescent="0.25">
      <c r="C59" s="55"/>
      <c r="D59" s="55"/>
      <c r="E59" s="55"/>
      <c r="F59" s="55"/>
      <c r="G59" s="55"/>
      <c r="H59" s="55"/>
      <c r="I59" s="55"/>
      <c r="J59" s="55"/>
      <c r="K59" s="55"/>
      <c r="L59" s="141"/>
      <c r="M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6"/>
      <c r="Z59" s="55"/>
      <c r="AB59" s="55"/>
      <c r="AC59" s="55"/>
      <c r="AD59" s="55"/>
      <c r="AE59" s="55"/>
      <c r="AF59" s="55"/>
      <c r="AG59" s="55"/>
      <c r="AH59" s="55"/>
      <c r="AI59" s="55"/>
      <c r="AJ59" s="55"/>
      <c r="AK59" s="55"/>
      <c r="AL59" s="56"/>
      <c r="AM59" s="55"/>
      <c r="AO59" s="55"/>
      <c r="AP59" s="55"/>
      <c r="AQ59" s="55"/>
      <c r="AR59" s="55"/>
      <c r="AS59" s="55"/>
      <c r="AT59" s="55"/>
      <c r="AU59" s="55"/>
      <c r="AV59" s="55"/>
      <c r="AW59" s="55"/>
      <c r="AX59" s="55"/>
      <c r="AY59" s="56"/>
      <c r="AZ59" s="55"/>
      <c r="BB59" s="55"/>
      <c r="BC59" s="55"/>
      <c r="BD59" s="55"/>
      <c r="BE59" s="55"/>
      <c r="BF59" s="55"/>
      <c r="BG59" s="55"/>
      <c r="BH59" s="55"/>
      <c r="BI59" s="55"/>
      <c r="BJ59" s="55"/>
      <c r="BK59" s="55"/>
      <c r="BL59" s="56"/>
      <c r="BM59" s="55"/>
      <c r="BP59" s="55"/>
      <c r="BQ59" s="55"/>
      <c r="BR59" s="55"/>
      <c r="BS59" s="55"/>
      <c r="BT59" s="55"/>
      <c r="BU59" s="55"/>
      <c r="BV59" s="55"/>
      <c r="BW59" s="55"/>
      <c r="BX59" s="55"/>
      <c r="BY59" s="56"/>
      <c r="CC59" s="55"/>
      <c r="CD59" s="55"/>
      <c r="CE59" s="55"/>
      <c r="CF59" s="55"/>
      <c r="CG59" s="55"/>
      <c r="CH59" s="55"/>
      <c r="CI59" s="55"/>
      <c r="CJ59" s="55"/>
      <c r="CK59" s="55"/>
      <c r="CL59" s="56"/>
      <c r="CM59" s="55"/>
      <c r="CN59" s="55"/>
      <c r="CO59" s="55"/>
      <c r="CP59" s="55"/>
      <c r="CQ59" s="55"/>
      <c r="CR59" s="55"/>
      <c r="CS59" s="55"/>
      <c r="CT59" s="55"/>
      <c r="CU59" s="55"/>
      <c r="CV59" s="55"/>
      <c r="CW59" s="55"/>
      <c r="CY59" s="55"/>
      <c r="CZ59" s="55"/>
      <c r="DA59" s="55"/>
      <c r="DB59" s="55"/>
      <c r="DC59" s="55"/>
      <c r="DD59" s="55"/>
      <c r="DE59" s="55"/>
      <c r="DF59" s="55"/>
      <c r="DG59" s="55"/>
      <c r="DH59" s="55"/>
      <c r="DJ59" s="55"/>
      <c r="DK59" s="55"/>
      <c r="DL59" s="55"/>
      <c r="DM59" s="55"/>
      <c r="DN59" s="55"/>
      <c r="DO59" s="55"/>
      <c r="DP59" s="55"/>
      <c r="DQ59" s="55"/>
      <c r="DR59" s="55"/>
      <c r="DS59" s="55"/>
      <c r="DU59" s="55"/>
      <c r="DV59" s="55"/>
      <c r="DW59" s="55"/>
      <c r="DX59" s="55"/>
      <c r="DY59" s="55"/>
      <c r="DZ59" s="55"/>
      <c r="EA59" s="55"/>
      <c r="EB59" s="55"/>
      <c r="EC59" s="55"/>
      <c r="ED59" s="55"/>
      <c r="EF59" s="55"/>
      <c r="EG59" s="55"/>
      <c r="EH59" s="55"/>
      <c r="EI59" s="55"/>
      <c r="EJ59" s="55"/>
      <c r="EK59" s="55"/>
      <c r="EL59" s="55"/>
      <c r="EM59" s="55"/>
      <c r="EN59" s="55"/>
      <c r="EO59" s="55"/>
    </row>
    <row r="60" spans="1:156" ht="20.100000000000001" customHeight="1" x14ac:dyDescent="0.25">
      <c r="C60" s="55"/>
      <c r="D60" s="55"/>
      <c r="E60" s="55"/>
      <c r="F60" s="55"/>
      <c r="G60" s="55"/>
      <c r="H60" s="55"/>
      <c r="I60" s="55"/>
      <c r="J60" s="55"/>
      <c r="K60" s="55"/>
      <c r="L60" s="141"/>
      <c r="M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6"/>
      <c r="Z60" s="55"/>
      <c r="AB60" s="55"/>
      <c r="AC60" s="55"/>
      <c r="AD60" s="55"/>
      <c r="AE60" s="55"/>
      <c r="AF60" s="55"/>
      <c r="AG60" s="55"/>
      <c r="AH60" s="55"/>
      <c r="AI60" s="55"/>
      <c r="AJ60" s="55"/>
      <c r="AK60" s="55"/>
      <c r="AL60" s="56"/>
      <c r="AM60" s="55"/>
      <c r="AO60" s="55"/>
      <c r="AP60" s="55"/>
      <c r="AQ60" s="55"/>
      <c r="AR60" s="55"/>
      <c r="AS60" s="55"/>
      <c r="AT60" s="55"/>
      <c r="AU60" s="55"/>
      <c r="AV60" s="55"/>
      <c r="AW60" s="55"/>
      <c r="AX60" s="55"/>
      <c r="AY60" s="56"/>
      <c r="AZ60" s="55"/>
      <c r="BB60" s="55"/>
      <c r="BC60" s="55"/>
      <c r="BD60" s="55"/>
      <c r="BE60" s="55"/>
      <c r="BF60" s="55"/>
      <c r="BG60" s="55"/>
      <c r="BH60" s="55"/>
      <c r="BI60" s="55"/>
      <c r="BJ60" s="55"/>
      <c r="BK60" s="55"/>
      <c r="BL60" s="56"/>
      <c r="BM60" s="55"/>
      <c r="BP60" s="55"/>
      <c r="BQ60" s="55"/>
      <c r="BR60" s="55"/>
      <c r="BS60" s="55"/>
      <c r="BT60" s="55"/>
      <c r="BU60" s="55"/>
      <c r="BV60" s="55"/>
      <c r="BW60" s="55"/>
      <c r="BX60" s="55"/>
      <c r="BY60" s="56"/>
      <c r="CC60" s="55"/>
      <c r="CD60" s="55"/>
      <c r="CE60" s="55"/>
      <c r="CF60" s="55"/>
      <c r="CG60" s="55"/>
      <c r="CH60" s="55"/>
      <c r="CI60" s="55"/>
      <c r="CJ60" s="55"/>
      <c r="CK60" s="55"/>
      <c r="CL60" s="56"/>
      <c r="CM60" s="55"/>
      <c r="CN60" s="55"/>
      <c r="CO60" s="55"/>
      <c r="CP60" s="55"/>
      <c r="CQ60" s="55"/>
      <c r="CR60" s="55"/>
      <c r="CS60" s="55"/>
      <c r="CT60" s="55"/>
      <c r="CU60" s="55"/>
      <c r="CV60" s="55"/>
      <c r="CW60" s="55"/>
      <c r="CY60" s="55"/>
      <c r="CZ60" s="55"/>
      <c r="DA60" s="55"/>
      <c r="DB60" s="55"/>
      <c r="DC60" s="55"/>
      <c r="DD60" s="55"/>
      <c r="DE60" s="55"/>
      <c r="DF60" s="55"/>
      <c r="DG60" s="55"/>
      <c r="DH60" s="55"/>
      <c r="DJ60" s="55"/>
      <c r="DK60" s="55"/>
      <c r="DL60" s="55"/>
      <c r="DM60" s="55"/>
      <c r="DN60" s="55"/>
      <c r="DO60" s="55"/>
      <c r="DP60" s="55"/>
      <c r="DQ60" s="55"/>
      <c r="DR60" s="55"/>
      <c r="DS60" s="55"/>
      <c r="DU60" s="55"/>
      <c r="DV60" s="55"/>
      <c r="DW60" s="55"/>
      <c r="DX60" s="55"/>
      <c r="DY60" s="55"/>
      <c r="DZ60" s="55"/>
      <c r="EA60" s="55"/>
      <c r="EB60" s="55"/>
      <c r="EC60" s="55"/>
      <c r="ED60" s="55"/>
      <c r="EF60" s="55"/>
      <c r="EG60" s="55"/>
      <c r="EH60" s="55"/>
      <c r="EI60" s="55"/>
      <c r="EJ60" s="55"/>
      <c r="EK60" s="55"/>
      <c r="EL60" s="55"/>
      <c r="EM60" s="55"/>
      <c r="EN60" s="55"/>
      <c r="EO60" s="55"/>
    </row>
    <row r="61" spans="1:156" ht="20.100000000000001" customHeight="1" x14ac:dyDescent="0.25">
      <c r="C61" s="55"/>
      <c r="D61" s="55"/>
      <c r="E61" s="55"/>
      <c r="F61" s="55"/>
      <c r="G61" s="55"/>
      <c r="H61" s="55"/>
      <c r="I61" s="55"/>
      <c r="J61" s="55"/>
      <c r="K61" s="55"/>
      <c r="L61" s="141"/>
      <c r="M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6"/>
      <c r="Z61" s="55"/>
      <c r="AB61" s="55"/>
      <c r="AC61" s="55"/>
      <c r="AD61" s="55"/>
      <c r="AE61" s="55"/>
      <c r="AF61" s="55"/>
      <c r="AG61" s="55"/>
      <c r="AH61" s="55"/>
      <c r="AI61" s="55"/>
      <c r="AJ61" s="55"/>
      <c r="AK61" s="55"/>
      <c r="AL61" s="56"/>
      <c r="AM61" s="55"/>
      <c r="AO61" s="55"/>
      <c r="AP61" s="55"/>
      <c r="AQ61" s="55"/>
      <c r="AR61" s="55"/>
      <c r="AS61" s="55"/>
      <c r="AT61" s="55"/>
      <c r="AU61" s="55"/>
      <c r="AV61" s="55"/>
      <c r="AW61" s="55"/>
      <c r="AX61" s="55"/>
      <c r="AY61" s="56"/>
      <c r="AZ61" s="55"/>
      <c r="BB61" s="55"/>
      <c r="BC61" s="55"/>
      <c r="BD61" s="55"/>
      <c r="BE61" s="55"/>
      <c r="BF61" s="55"/>
      <c r="BG61" s="55"/>
      <c r="BH61" s="55"/>
      <c r="BI61" s="55"/>
      <c r="BJ61" s="55"/>
      <c r="BK61" s="55"/>
      <c r="BL61" s="56"/>
      <c r="BM61" s="55"/>
      <c r="BP61" s="55"/>
      <c r="BQ61" s="55"/>
      <c r="BR61" s="55"/>
      <c r="BS61" s="55"/>
      <c r="BT61" s="55"/>
      <c r="BU61" s="55"/>
      <c r="BV61" s="55"/>
      <c r="BW61" s="55"/>
      <c r="BX61" s="55"/>
      <c r="BY61" s="56"/>
      <c r="CC61" s="55"/>
      <c r="CD61" s="55"/>
      <c r="CE61" s="55"/>
      <c r="CF61" s="55"/>
      <c r="CG61" s="55"/>
      <c r="CH61" s="55"/>
      <c r="CI61" s="55"/>
      <c r="CJ61" s="55"/>
      <c r="CK61" s="55"/>
      <c r="CL61" s="56"/>
      <c r="CM61" s="55"/>
      <c r="CN61" s="55"/>
      <c r="CO61" s="55"/>
      <c r="CP61" s="55"/>
      <c r="CQ61" s="55"/>
      <c r="CR61" s="55"/>
      <c r="CS61" s="55"/>
      <c r="CT61" s="55"/>
      <c r="CU61" s="55"/>
      <c r="CV61" s="55"/>
      <c r="CW61" s="55"/>
      <c r="CY61" s="55"/>
      <c r="CZ61" s="55"/>
      <c r="DA61" s="55"/>
      <c r="DB61" s="55"/>
      <c r="DC61" s="55"/>
      <c r="DD61" s="55"/>
      <c r="DE61" s="55"/>
      <c r="DF61" s="55"/>
      <c r="DG61" s="55"/>
      <c r="DH61" s="55"/>
      <c r="DJ61" s="55"/>
      <c r="DK61" s="55"/>
      <c r="DL61" s="55"/>
      <c r="DM61" s="55"/>
      <c r="DN61" s="55"/>
      <c r="DO61" s="55"/>
      <c r="DP61" s="55"/>
      <c r="DQ61" s="55"/>
      <c r="DR61" s="55"/>
      <c r="DS61" s="55"/>
      <c r="DU61" s="55"/>
      <c r="DV61" s="55"/>
      <c r="DW61" s="55"/>
      <c r="DX61" s="55"/>
      <c r="DY61" s="55"/>
      <c r="DZ61" s="55"/>
      <c r="EA61" s="55"/>
      <c r="EB61" s="55"/>
      <c r="EC61" s="55"/>
      <c r="ED61" s="55"/>
      <c r="EF61" s="55"/>
      <c r="EG61" s="55"/>
      <c r="EH61" s="55"/>
      <c r="EI61" s="55"/>
      <c r="EJ61" s="55"/>
      <c r="EK61" s="55"/>
      <c r="EL61" s="55"/>
      <c r="EM61" s="55"/>
      <c r="EN61" s="55"/>
      <c r="EO61" s="55"/>
    </row>
    <row r="62" spans="1:156" ht="20.100000000000001" customHeight="1" x14ac:dyDescent="0.25">
      <c r="C62" s="55"/>
      <c r="D62" s="55"/>
      <c r="E62" s="55"/>
      <c r="F62" s="55"/>
      <c r="G62" s="55"/>
      <c r="H62" s="55"/>
      <c r="I62" s="55"/>
      <c r="J62" s="55"/>
      <c r="K62" s="55"/>
      <c r="L62" s="141"/>
      <c r="M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6"/>
      <c r="Z62" s="55"/>
      <c r="AB62" s="55"/>
      <c r="AC62" s="55"/>
      <c r="AD62" s="55"/>
      <c r="AE62" s="55"/>
      <c r="AF62" s="55"/>
      <c r="AG62" s="55"/>
      <c r="AH62" s="55"/>
      <c r="AI62" s="55"/>
      <c r="AJ62" s="55"/>
      <c r="AK62" s="55"/>
      <c r="AL62" s="56"/>
      <c r="AM62" s="55"/>
      <c r="AO62" s="55"/>
      <c r="AP62" s="55"/>
      <c r="AQ62" s="55"/>
      <c r="AR62" s="55"/>
      <c r="AS62" s="55"/>
      <c r="AT62" s="55"/>
      <c r="AU62" s="55"/>
      <c r="AV62" s="55"/>
      <c r="AW62" s="55"/>
      <c r="AX62" s="55"/>
      <c r="AY62" s="56"/>
      <c r="AZ62" s="55"/>
      <c r="BB62" s="55"/>
      <c r="BC62" s="55"/>
      <c r="BD62" s="55"/>
      <c r="BE62" s="55"/>
      <c r="BF62" s="55"/>
      <c r="BG62" s="55"/>
      <c r="BH62" s="55"/>
      <c r="BI62" s="55"/>
      <c r="BJ62" s="55"/>
      <c r="BK62" s="55"/>
      <c r="BL62" s="56"/>
      <c r="BM62" s="55"/>
      <c r="BP62" s="55"/>
      <c r="BQ62" s="55"/>
      <c r="BR62" s="55"/>
      <c r="BS62" s="55"/>
      <c r="BT62" s="55"/>
      <c r="BU62" s="55"/>
      <c r="BV62" s="55"/>
      <c r="BW62" s="55"/>
      <c r="BX62" s="55"/>
      <c r="BY62" s="56"/>
      <c r="CC62" s="55"/>
      <c r="CD62" s="55"/>
      <c r="CE62" s="55"/>
      <c r="CF62" s="55"/>
      <c r="CG62" s="55"/>
      <c r="CH62" s="55"/>
      <c r="CI62" s="55"/>
      <c r="CJ62" s="55"/>
      <c r="CK62" s="55"/>
      <c r="CL62" s="56"/>
      <c r="CM62" s="55"/>
      <c r="CN62" s="55"/>
      <c r="CO62" s="55"/>
      <c r="CP62" s="55"/>
      <c r="CQ62" s="55"/>
      <c r="CR62" s="55"/>
      <c r="CS62" s="55"/>
      <c r="CT62" s="55"/>
      <c r="CU62" s="55"/>
      <c r="CV62" s="55"/>
      <c r="CW62" s="55"/>
      <c r="CY62" s="55"/>
      <c r="CZ62" s="55"/>
      <c r="DA62" s="55"/>
      <c r="DB62" s="55"/>
      <c r="DC62" s="55"/>
      <c r="DD62" s="55"/>
      <c r="DE62" s="55"/>
      <c r="DF62" s="55"/>
      <c r="DG62" s="55"/>
      <c r="DH62" s="55"/>
      <c r="DJ62" s="55"/>
      <c r="DK62" s="55"/>
      <c r="DL62" s="55"/>
      <c r="DM62" s="55"/>
      <c r="DN62" s="55"/>
      <c r="DO62" s="55"/>
      <c r="DP62" s="55"/>
      <c r="DQ62" s="55"/>
      <c r="DR62" s="55"/>
      <c r="DS62" s="55"/>
      <c r="DU62" s="55"/>
      <c r="DV62" s="55"/>
      <c r="DW62" s="55"/>
      <c r="DX62" s="55"/>
      <c r="DY62" s="55"/>
      <c r="DZ62" s="55"/>
      <c r="EA62" s="55"/>
      <c r="EB62" s="55"/>
      <c r="EC62" s="55"/>
      <c r="ED62" s="55"/>
      <c r="EF62" s="55"/>
      <c r="EG62" s="55"/>
      <c r="EH62" s="55"/>
      <c r="EI62" s="55"/>
      <c r="EJ62" s="55"/>
      <c r="EK62" s="55"/>
      <c r="EL62" s="55"/>
      <c r="EM62" s="55"/>
      <c r="EN62" s="55"/>
      <c r="EO62" s="55"/>
    </row>
    <row r="63" spans="1:156" ht="20.100000000000001" customHeight="1" x14ac:dyDescent="0.25">
      <c r="C63" s="55"/>
      <c r="D63" s="55"/>
      <c r="E63" s="55"/>
      <c r="F63" s="55"/>
      <c r="G63" s="55"/>
      <c r="H63" s="55"/>
      <c r="I63" s="55"/>
      <c r="J63" s="55"/>
      <c r="K63" s="55"/>
      <c r="L63" s="141"/>
      <c r="M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6"/>
      <c r="Z63" s="55"/>
      <c r="AB63" s="55"/>
      <c r="AC63" s="55"/>
      <c r="AD63" s="55"/>
      <c r="AE63" s="55"/>
      <c r="AF63" s="55"/>
      <c r="AG63" s="55"/>
      <c r="AH63" s="55"/>
      <c r="AI63" s="55"/>
      <c r="AJ63" s="55"/>
      <c r="AK63" s="55"/>
      <c r="AL63" s="56"/>
      <c r="AM63" s="55"/>
      <c r="AO63" s="55"/>
      <c r="AP63" s="55"/>
      <c r="AQ63" s="55"/>
      <c r="AR63" s="55"/>
      <c r="AS63" s="55"/>
      <c r="AT63" s="55"/>
      <c r="AU63" s="55"/>
      <c r="AV63" s="55"/>
      <c r="AW63" s="55"/>
      <c r="AX63" s="55"/>
      <c r="AY63" s="56"/>
      <c r="AZ63" s="55"/>
      <c r="BB63" s="55"/>
      <c r="BC63" s="55"/>
      <c r="BD63" s="55"/>
      <c r="BE63" s="55"/>
      <c r="BF63" s="55"/>
      <c r="BG63" s="55"/>
      <c r="BH63" s="55"/>
      <c r="BI63" s="55"/>
      <c r="BJ63" s="55"/>
      <c r="BK63" s="55"/>
      <c r="BL63" s="56"/>
      <c r="BM63" s="55"/>
      <c r="BP63" s="55"/>
      <c r="BQ63" s="55"/>
      <c r="BR63" s="55"/>
      <c r="BS63" s="55"/>
      <c r="BT63" s="55"/>
      <c r="BU63" s="55"/>
      <c r="BV63" s="55"/>
      <c r="BW63" s="55"/>
      <c r="BX63" s="55"/>
      <c r="BY63" s="56"/>
      <c r="CC63" s="55"/>
      <c r="CD63" s="55"/>
      <c r="CE63" s="55"/>
      <c r="CF63" s="55"/>
      <c r="CG63" s="55"/>
      <c r="CH63" s="55"/>
      <c r="CI63" s="55"/>
      <c r="CJ63" s="55"/>
      <c r="CK63" s="55"/>
      <c r="CL63" s="56"/>
      <c r="CM63" s="55"/>
      <c r="CN63" s="55"/>
      <c r="CO63" s="55"/>
      <c r="CP63" s="55"/>
      <c r="CQ63" s="55"/>
      <c r="CR63" s="55"/>
      <c r="CS63" s="55"/>
      <c r="CT63" s="55"/>
      <c r="CU63" s="55"/>
      <c r="CV63" s="55"/>
      <c r="CW63" s="55"/>
      <c r="CY63" s="55"/>
      <c r="CZ63" s="55"/>
      <c r="DA63" s="55"/>
      <c r="DB63" s="55"/>
      <c r="DC63" s="55"/>
      <c r="DD63" s="55"/>
      <c r="DE63" s="55"/>
      <c r="DF63" s="55"/>
      <c r="DG63" s="55"/>
      <c r="DH63" s="55"/>
      <c r="DJ63" s="55"/>
      <c r="DK63" s="55"/>
      <c r="DL63" s="55"/>
      <c r="DM63" s="55"/>
      <c r="DN63" s="55"/>
      <c r="DO63" s="55"/>
      <c r="DP63" s="55"/>
      <c r="DQ63" s="55"/>
      <c r="DR63" s="55"/>
      <c r="DS63" s="55"/>
      <c r="DU63" s="55"/>
      <c r="DV63" s="55"/>
      <c r="DW63" s="55"/>
      <c r="DX63" s="55"/>
      <c r="DY63" s="55"/>
      <c r="DZ63" s="55"/>
      <c r="EA63" s="55"/>
      <c r="EB63" s="55"/>
      <c r="EC63" s="55"/>
      <c r="ED63" s="55"/>
      <c r="EF63" s="55"/>
      <c r="EG63" s="55"/>
      <c r="EH63" s="55"/>
      <c r="EI63" s="55"/>
      <c r="EJ63" s="55"/>
      <c r="EK63" s="55"/>
      <c r="EL63" s="55"/>
      <c r="EM63" s="55"/>
      <c r="EN63" s="55"/>
      <c r="EO63" s="55"/>
    </row>
    <row r="64" spans="1:156" ht="20.100000000000001" customHeight="1" x14ac:dyDescent="0.25">
      <c r="C64" s="55"/>
      <c r="D64" s="55"/>
      <c r="E64" s="55"/>
      <c r="F64" s="55"/>
      <c r="G64" s="55"/>
      <c r="H64" s="55"/>
      <c r="I64" s="55"/>
      <c r="J64" s="55"/>
      <c r="K64" s="55"/>
      <c r="L64" s="141"/>
      <c r="M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6"/>
      <c r="Z64" s="55"/>
      <c r="AB64" s="55"/>
      <c r="AC64" s="55"/>
      <c r="AD64" s="55"/>
      <c r="AE64" s="55"/>
      <c r="AF64" s="55"/>
      <c r="AG64" s="55"/>
      <c r="AH64" s="55"/>
      <c r="AI64" s="55"/>
      <c r="AJ64" s="55"/>
      <c r="AK64" s="55"/>
      <c r="AL64" s="56"/>
      <c r="AM64" s="55"/>
      <c r="AO64" s="55"/>
      <c r="AP64" s="55"/>
      <c r="AQ64" s="55"/>
      <c r="AR64" s="55"/>
      <c r="AS64" s="55"/>
      <c r="AT64" s="55"/>
      <c r="AU64" s="55"/>
      <c r="AV64" s="55"/>
      <c r="AW64" s="55"/>
      <c r="AX64" s="55"/>
      <c r="AY64" s="56"/>
      <c r="AZ64" s="55"/>
      <c r="BB64" s="55"/>
      <c r="BC64" s="55"/>
      <c r="BD64" s="55"/>
      <c r="BE64" s="55"/>
      <c r="BF64" s="55"/>
      <c r="BG64" s="55"/>
      <c r="BH64" s="55"/>
      <c r="BI64" s="55"/>
      <c r="BJ64" s="55"/>
      <c r="BK64" s="55"/>
      <c r="BL64" s="56"/>
      <c r="BM64" s="55"/>
      <c r="BP64" s="55"/>
      <c r="BQ64" s="55"/>
      <c r="BR64" s="55"/>
      <c r="BS64" s="55"/>
      <c r="BT64" s="55"/>
      <c r="BU64" s="55"/>
      <c r="BV64" s="55"/>
      <c r="BW64" s="55"/>
      <c r="BX64" s="55"/>
      <c r="BY64" s="56"/>
      <c r="CC64" s="55"/>
      <c r="CD64" s="55"/>
      <c r="CE64" s="55"/>
      <c r="CF64" s="55"/>
      <c r="CG64" s="55"/>
      <c r="CH64" s="55"/>
      <c r="CI64" s="55"/>
      <c r="CJ64" s="55"/>
      <c r="CK64" s="55"/>
      <c r="CL64" s="56"/>
      <c r="CM64" s="55"/>
      <c r="CN64" s="55"/>
      <c r="CO64" s="55"/>
      <c r="CP64" s="55"/>
      <c r="CQ64" s="55"/>
      <c r="CR64" s="55"/>
      <c r="CS64" s="55"/>
      <c r="CT64" s="55"/>
      <c r="CU64" s="55"/>
      <c r="CV64" s="55"/>
      <c r="CW64" s="55"/>
      <c r="CY64" s="55"/>
      <c r="CZ64" s="55"/>
      <c r="DA64" s="55"/>
      <c r="DB64" s="55"/>
      <c r="DC64" s="55"/>
      <c r="DD64" s="55"/>
      <c r="DE64" s="55"/>
      <c r="DF64" s="55"/>
      <c r="DG64" s="55"/>
      <c r="DH64" s="55"/>
      <c r="DJ64" s="55"/>
      <c r="DK64" s="55"/>
      <c r="DL64" s="55"/>
      <c r="DM64" s="55"/>
      <c r="DN64" s="55"/>
      <c r="DO64" s="55"/>
      <c r="DP64" s="55"/>
      <c r="DQ64" s="55"/>
      <c r="DR64" s="55"/>
      <c r="DS64" s="55"/>
      <c r="DU64" s="55"/>
      <c r="DV64" s="55"/>
      <c r="DW64" s="55"/>
      <c r="DX64" s="55"/>
      <c r="DY64" s="55"/>
      <c r="DZ64" s="55"/>
      <c r="EA64" s="55"/>
      <c r="EB64" s="55"/>
      <c r="EC64" s="55"/>
      <c r="ED64" s="55"/>
      <c r="EF64" s="55"/>
      <c r="EG64" s="55"/>
      <c r="EH64" s="55"/>
      <c r="EI64" s="55"/>
      <c r="EJ64" s="55"/>
      <c r="EK64" s="55"/>
      <c r="EL64" s="55"/>
      <c r="EM64" s="55"/>
      <c r="EN64" s="55"/>
      <c r="EO64" s="55"/>
    </row>
    <row r="65" spans="3:145" ht="20.100000000000001" customHeight="1" x14ac:dyDescent="0.25">
      <c r="C65" s="55"/>
      <c r="D65" s="55"/>
      <c r="E65" s="55"/>
      <c r="F65" s="55"/>
      <c r="G65" s="55"/>
      <c r="H65" s="55"/>
      <c r="I65" s="55"/>
      <c r="J65" s="55"/>
      <c r="K65" s="55"/>
      <c r="L65" s="141"/>
      <c r="M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6"/>
      <c r="Z65" s="55"/>
      <c r="AB65" s="55"/>
      <c r="AC65" s="55"/>
      <c r="AD65" s="55"/>
      <c r="AE65" s="55"/>
      <c r="AF65" s="55"/>
      <c r="AG65" s="55"/>
      <c r="AH65" s="55"/>
      <c r="AI65" s="55"/>
      <c r="AJ65" s="55"/>
      <c r="AK65" s="55"/>
      <c r="AL65" s="56"/>
      <c r="AM65" s="55"/>
      <c r="AO65" s="55"/>
      <c r="AP65" s="55"/>
      <c r="AQ65" s="55"/>
      <c r="AR65" s="55"/>
      <c r="AS65" s="55"/>
      <c r="AT65" s="55"/>
      <c r="AU65" s="55"/>
      <c r="AV65" s="55"/>
      <c r="AW65" s="55"/>
      <c r="AX65" s="55"/>
      <c r="AY65" s="56"/>
      <c r="AZ65" s="55"/>
      <c r="BB65" s="55"/>
      <c r="BC65" s="55"/>
      <c r="BD65" s="55"/>
      <c r="BE65" s="55"/>
      <c r="BF65" s="55"/>
      <c r="BG65" s="55"/>
      <c r="BH65" s="55"/>
      <c r="BI65" s="55"/>
      <c r="BJ65" s="55"/>
      <c r="BK65" s="55"/>
      <c r="BL65" s="56"/>
      <c r="BM65" s="55"/>
      <c r="BP65" s="55"/>
      <c r="BQ65" s="55"/>
      <c r="BR65" s="55"/>
      <c r="BS65" s="55"/>
      <c r="BT65" s="55"/>
      <c r="BU65" s="55"/>
      <c r="BV65" s="55"/>
      <c r="BW65" s="55"/>
      <c r="BX65" s="55"/>
      <c r="BY65" s="56"/>
      <c r="CC65" s="55"/>
      <c r="CD65" s="55"/>
      <c r="CE65" s="55"/>
      <c r="CF65" s="55"/>
      <c r="CG65" s="55"/>
      <c r="CH65" s="55"/>
      <c r="CI65" s="55"/>
      <c r="CJ65" s="55"/>
      <c r="CK65" s="55"/>
      <c r="CL65" s="56"/>
      <c r="CM65" s="55"/>
      <c r="CN65" s="55"/>
      <c r="CO65" s="55"/>
      <c r="CP65" s="55"/>
      <c r="CQ65" s="55"/>
      <c r="CR65" s="55"/>
      <c r="CS65" s="55"/>
      <c r="CT65" s="55"/>
      <c r="CU65" s="55"/>
      <c r="CV65" s="55"/>
      <c r="CW65" s="55"/>
      <c r="CY65" s="55"/>
      <c r="CZ65" s="55"/>
      <c r="DA65" s="55"/>
      <c r="DB65" s="55"/>
      <c r="DC65" s="55"/>
      <c r="DD65" s="55"/>
      <c r="DE65" s="55"/>
      <c r="DF65" s="55"/>
      <c r="DG65" s="55"/>
      <c r="DH65" s="55"/>
      <c r="DJ65" s="55"/>
      <c r="DK65" s="55"/>
      <c r="DL65" s="55"/>
      <c r="DM65" s="55"/>
      <c r="DN65" s="55"/>
      <c r="DO65" s="55"/>
      <c r="DP65" s="55"/>
      <c r="DQ65" s="55"/>
      <c r="DR65" s="55"/>
      <c r="DS65" s="55"/>
      <c r="DU65" s="55"/>
      <c r="DV65" s="55"/>
      <c r="DW65" s="55"/>
      <c r="DX65" s="55"/>
      <c r="DY65" s="55"/>
      <c r="DZ65" s="55"/>
      <c r="EA65" s="55"/>
      <c r="EB65" s="55"/>
      <c r="EC65" s="55"/>
      <c r="ED65" s="55"/>
      <c r="EF65" s="55"/>
      <c r="EG65" s="55"/>
      <c r="EH65" s="55"/>
      <c r="EI65" s="55"/>
      <c r="EJ65" s="55"/>
      <c r="EK65" s="55"/>
      <c r="EL65" s="55"/>
      <c r="EM65" s="55"/>
      <c r="EN65" s="55"/>
      <c r="EO65" s="55"/>
    </row>
    <row r="66" spans="3:145" ht="20.100000000000001" customHeight="1" x14ac:dyDescent="0.25">
      <c r="C66" s="55"/>
      <c r="D66" s="55"/>
      <c r="E66" s="55"/>
      <c r="F66" s="55"/>
      <c r="G66" s="55"/>
      <c r="H66" s="55"/>
      <c r="I66" s="55"/>
      <c r="J66" s="55"/>
      <c r="K66" s="55"/>
      <c r="L66" s="141"/>
      <c r="M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6"/>
      <c r="Z66" s="55"/>
      <c r="AB66" s="55"/>
      <c r="AC66" s="55"/>
      <c r="AD66" s="55"/>
      <c r="AE66" s="55"/>
      <c r="AF66" s="55"/>
      <c r="AG66" s="55"/>
      <c r="AH66" s="55"/>
      <c r="AI66" s="55"/>
      <c r="AJ66" s="55"/>
      <c r="AK66" s="55"/>
      <c r="AL66" s="56"/>
      <c r="AM66" s="55"/>
      <c r="AO66" s="55"/>
      <c r="AP66" s="55"/>
      <c r="AQ66" s="55"/>
      <c r="AR66" s="55"/>
      <c r="AS66" s="55"/>
      <c r="AT66" s="55"/>
      <c r="AU66" s="55"/>
      <c r="AV66" s="55"/>
      <c r="AW66" s="55"/>
      <c r="AX66" s="55"/>
      <c r="AY66" s="56"/>
      <c r="AZ66" s="55"/>
      <c r="BB66" s="55"/>
      <c r="BC66" s="55"/>
      <c r="BD66" s="55"/>
      <c r="BE66" s="55"/>
      <c r="BF66" s="55"/>
      <c r="BG66" s="55"/>
      <c r="BH66" s="55"/>
      <c r="BI66" s="55"/>
      <c r="BJ66" s="55"/>
      <c r="BK66" s="55"/>
      <c r="BL66" s="56"/>
      <c r="BM66" s="55"/>
      <c r="BP66" s="55"/>
      <c r="BQ66" s="55"/>
      <c r="BR66" s="55"/>
      <c r="BS66" s="55"/>
      <c r="BT66" s="55"/>
      <c r="BU66" s="55"/>
      <c r="BV66" s="55"/>
      <c r="BW66" s="55"/>
      <c r="BX66" s="55"/>
      <c r="BY66" s="56"/>
      <c r="CC66" s="55"/>
      <c r="CD66" s="55"/>
      <c r="CE66" s="55"/>
      <c r="CF66" s="55"/>
      <c r="CG66" s="55"/>
      <c r="CH66" s="55"/>
      <c r="CI66" s="55"/>
      <c r="CJ66" s="55"/>
      <c r="CK66" s="55"/>
      <c r="CL66" s="56"/>
      <c r="CM66" s="55"/>
    </row>
    <row r="67" spans="3:145" ht="20.100000000000001" customHeight="1" x14ac:dyDescent="0.25">
      <c r="C67" s="55"/>
      <c r="D67" s="55"/>
      <c r="E67" s="55"/>
      <c r="F67" s="55"/>
      <c r="G67" s="55"/>
      <c r="H67" s="55"/>
      <c r="I67" s="55"/>
      <c r="J67" s="55"/>
      <c r="K67" s="55"/>
      <c r="L67" s="141"/>
      <c r="M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6"/>
      <c r="Z67" s="55"/>
      <c r="AB67" s="55"/>
      <c r="AC67" s="55"/>
      <c r="AD67" s="55"/>
      <c r="AE67" s="55"/>
      <c r="AF67" s="55"/>
      <c r="AG67" s="55"/>
      <c r="AH67" s="55"/>
      <c r="AI67" s="55"/>
      <c r="AJ67" s="55"/>
      <c r="AK67" s="55"/>
      <c r="AL67" s="56"/>
      <c r="AM67" s="55"/>
      <c r="AO67" s="55"/>
      <c r="AP67" s="55"/>
      <c r="AQ67" s="55"/>
      <c r="AR67" s="55"/>
      <c r="AS67" s="55"/>
      <c r="AT67" s="55"/>
      <c r="AU67" s="55"/>
      <c r="AV67" s="55"/>
      <c r="AW67" s="55"/>
      <c r="AX67" s="55"/>
      <c r="AY67" s="56"/>
      <c r="AZ67" s="55"/>
      <c r="BB67" s="55"/>
      <c r="BC67" s="55"/>
      <c r="BD67" s="55"/>
      <c r="BE67" s="55"/>
      <c r="BF67" s="55"/>
      <c r="BG67" s="55"/>
      <c r="BH67" s="55"/>
      <c r="BI67" s="55"/>
      <c r="BJ67" s="55"/>
      <c r="BK67" s="55"/>
      <c r="BL67" s="56"/>
      <c r="BM67" s="55"/>
      <c r="BP67" s="55"/>
      <c r="BQ67" s="55"/>
      <c r="BR67" s="55"/>
      <c r="BS67" s="55"/>
      <c r="BT67" s="55"/>
      <c r="BU67" s="55"/>
      <c r="BV67" s="55"/>
      <c r="BW67" s="55"/>
      <c r="BX67" s="55"/>
      <c r="BY67" s="56"/>
      <c r="CC67" s="55"/>
      <c r="CD67" s="55"/>
      <c r="CE67" s="55"/>
      <c r="CF67" s="55"/>
      <c r="CG67" s="55"/>
      <c r="CH67" s="55"/>
      <c r="CI67" s="55"/>
      <c r="CJ67" s="55"/>
      <c r="CK67" s="55"/>
      <c r="CL67" s="56"/>
      <c r="CM67" s="55"/>
    </row>
    <row r="68" spans="3:145" ht="20.100000000000001" customHeight="1" x14ac:dyDescent="0.25">
      <c r="C68" s="55"/>
      <c r="D68" s="55"/>
      <c r="E68" s="55"/>
      <c r="F68" s="55"/>
      <c r="G68" s="55"/>
      <c r="H68" s="55"/>
      <c r="I68" s="55"/>
      <c r="J68" s="55"/>
      <c r="K68" s="55"/>
      <c r="L68" s="141"/>
      <c r="M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6"/>
      <c r="Z68" s="55"/>
      <c r="AB68" s="55"/>
      <c r="AC68" s="55"/>
      <c r="AD68" s="55"/>
      <c r="AE68" s="55"/>
      <c r="AF68" s="55"/>
      <c r="AG68" s="55"/>
      <c r="AH68" s="55"/>
      <c r="AI68" s="55"/>
      <c r="AJ68" s="55"/>
      <c r="AK68" s="55"/>
      <c r="AL68" s="56"/>
      <c r="AM68" s="55"/>
      <c r="AO68" s="55"/>
      <c r="AP68" s="55"/>
      <c r="AQ68" s="55"/>
      <c r="AR68" s="55"/>
      <c r="AS68" s="55"/>
      <c r="AT68" s="55"/>
      <c r="AU68" s="55"/>
      <c r="AV68" s="55"/>
      <c r="AW68" s="55"/>
      <c r="AX68" s="55"/>
      <c r="AY68" s="56"/>
      <c r="AZ68" s="55"/>
      <c r="BB68" s="55"/>
      <c r="BC68" s="55"/>
      <c r="BD68" s="55"/>
      <c r="BE68" s="55"/>
      <c r="BF68" s="55"/>
      <c r="BG68" s="55"/>
      <c r="BH68" s="55"/>
      <c r="BI68" s="55"/>
      <c r="BJ68" s="55"/>
      <c r="BK68" s="55"/>
      <c r="BL68" s="56"/>
      <c r="BM68" s="55"/>
      <c r="BP68" s="55"/>
      <c r="BQ68" s="55"/>
      <c r="BR68" s="55"/>
      <c r="BS68" s="55"/>
      <c r="BT68" s="55"/>
      <c r="BU68" s="55"/>
      <c r="BV68" s="55"/>
      <c r="BW68" s="55"/>
      <c r="BX68" s="55"/>
      <c r="BY68" s="56"/>
      <c r="CC68" s="55"/>
      <c r="CD68" s="55"/>
      <c r="CE68" s="55"/>
      <c r="CF68" s="55"/>
      <c r="CG68" s="55"/>
      <c r="CH68" s="55"/>
      <c r="CI68" s="55"/>
      <c r="CJ68" s="55"/>
      <c r="CK68" s="55"/>
      <c r="CL68" s="56"/>
      <c r="CM68" s="55"/>
    </row>
    <row r="69" spans="3:145" ht="20.100000000000001" customHeight="1" x14ac:dyDescent="0.25">
      <c r="C69" s="55"/>
      <c r="D69" s="55"/>
      <c r="E69" s="55"/>
      <c r="F69" s="55"/>
      <c r="G69" s="55"/>
      <c r="H69" s="55"/>
      <c r="I69" s="55"/>
      <c r="J69" s="55"/>
      <c r="K69" s="55"/>
      <c r="L69" s="141"/>
      <c r="M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6"/>
      <c r="Z69" s="55"/>
      <c r="AB69" s="55"/>
      <c r="AC69" s="55"/>
      <c r="AD69" s="55"/>
      <c r="AE69" s="55"/>
      <c r="AF69" s="55"/>
      <c r="AG69" s="55"/>
      <c r="AH69" s="55"/>
      <c r="AI69" s="55"/>
      <c r="AJ69" s="55"/>
      <c r="AK69" s="55"/>
      <c r="AL69" s="56"/>
      <c r="AM69" s="55"/>
      <c r="AO69" s="55"/>
      <c r="AP69" s="55"/>
      <c r="AQ69" s="55"/>
      <c r="AR69" s="55"/>
      <c r="AS69" s="55"/>
      <c r="AT69" s="55"/>
      <c r="AU69" s="55"/>
      <c r="AV69" s="55"/>
      <c r="AW69" s="55"/>
      <c r="AX69" s="55"/>
      <c r="AY69" s="56"/>
      <c r="AZ69" s="55"/>
      <c r="BB69" s="55"/>
      <c r="BC69" s="55"/>
      <c r="BD69" s="55"/>
      <c r="BE69" s="55"/>
      <c r="BF69" s="55"/>
      <c r="BG69" s="55"/>
      <c r="BH69" s="55"/>
      <c r="BI69" s="55"/>
      <c r="BJ69" s="55"/>
      <c r="BK69" s="55"/>
      <c r="BL69" s="56"/>
      <c r="BM69" s="55"/>
      <c r="BP69" s="55"/>
      <c r="BQ69" s="55"/>
      <c r="BR69" s="55"/>
      <c r="BS69" s="55"/>
      <c r="BT69" s="55"/>
      <c r="BU69" s="55"/>
      <c r="BV69" s="55"/>
      <c r="BW69" s="55"/>
      <c r="BX69" s="55"/>
      <c r="BY69" s="56"/>
      <c r="CC69" s="55"/>
      <c r="CD69" s="55"/>
      <c r="CE69" s="55"/>
      <c r="CF69" s="55"/>
      <c r="CG69" s="55"/>
      <c r="CH69" s="55"/>
      <c r="CI69" s="55"/>
      <c r="CJ69" s="55"/>
      <c r="CK69" s="55"/>
      <c r="CL69" s="56"/>
      <c r="CM69" s="55"/>
    </row>
    <row r="70" spans="3:145" ht="20.100000000000001" customHeight="1" x14ac:dyDescent="0.25">
      <c r="C70" s="55"/>
      <c r="D70" s="55"/>
      <c r="E70" s="55"/>
      <c r="F70" s="55"/>
      <c r="G70" s="55"/>
      <c r="H70" s="55"/>
      <c r="I70" s="55"/>
      <c r="J70" s="55"/>
      <c r="K70" s="55"/>
      <c r="L70" s="141"/>
      <c r="M70" s="55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56"/>
      <c r="Z70" s="55"/>
      <c r="AB70" s="55"/>
      <c r="AC70" s="55"/>
      <c r="AD70" s="55"/>
      <c r="AE70" s="55"/>
      <c r="AF70" s="55"/>
      <c r="AG70" s="55"/>
      <c r="AH70" s="55"/>
      <c r="AI70" s="55"/>
      <c r="AJ70" s="55"/>
      <c r="AK70" s="55"/>
      <c r="AL70" s="56"/>
      <c r="AM70" s="55"/>
      <c r="AO70" s="55"/>
      <c r="AP70" s="55"/>
      <c r="AQ70" s="55"/>
      <c r="AR70" s="55"/>
      <c r="AS70" s="55"/>
      <c r="AT70" s="55"/>
      <c r="AU70" s="55"/>
      <c r="AV70" s="55"/>
      <c r="AW70" s="55"/>
      <c r="AX70" s="55"/>
      <c r="AY70" s="56"/>
      <c r="AZ70" s="55"/>
      <c r="BB70" s="55"/>
      <c r="BC70" s="55"/>
      <c r="BD70" s="55"/>
      <c r="BE70" s="55"/>
      <c r="BF70" s="55"/>
      <c r="BG70" s="55"/>
      <c r="BH70" s="55"/>
      <c r="BI70" s="55"/>
      <c r="BJ70" s="55"/>
      <c r="BK70" s="55"/>
      <c r="BL70" s="56"/>
      <c r="BM70" s="55"/>
      <c r="BP70" s="55"/>
      <c r="BQ70" s="55"/>
      <c r="BR70" s="55"/>
      <c r="BS70" s="55"/>
      <c r="BT70" s="55"/>
      <c r="BU70" s="55"/>
      <c r="BV70" s="55"/>
      <c r="BW70" s="55"/>
      <c r="BX70" s="55"/>
      <c r="BY70" s="56"/>
      <c r="CC70" s="55"/>
      <c r="CD70" s="55"/>
      <c r="CE70" s="55"/>
      <c r="CF70" s="55"/>
      <c r="CG70" s="55"/>
      <c r="CH70" s="55"/>
      <c r="CI70" s="55"/>
      <c r="CJ70" s="55"/>
      <c r="CK70" s="55"/>
      <c r="CL70" s="56"/>
      <c r="CM70" s="55"/>
    </row>
    <row r="71" spans="3:145" ht="20.100000000000001" customHeight="1" x14ac:dyDescent="0.25">
      <c r="C71" s="55"/>
      <c r="D71" s="55"/>
      <c r="E71" s="55"/>
      <c r="F71" s="55"/>
      <c r="G71" s="55"/>
      <c r="H71" s="55"/>
      <c r="I71" s="55"/>
      <c r="J71" s="55"/>
      <c r="K71" s="55"/>
      <c r="L71" s="141"/>
      <c r="M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6"/>
      <c r="Z71" s="55"/>
      <c r="AB71" s="55"/>
      <c r="AC71" s="55"/>
      <c r="AD71" s="55"/>
      <c r="AE71" s="55"/>
      <c r="AF71" s="55"/>
      <c r="AG71" s="55"/>
      <c r="AH71" s="55"/>
      <c r="AI71" s="55"/>
      <c r="AJ71" s="55"/>
      <c r="AK71" s="55"/>
      <c r="AL71" s="56"/>
      <c r="AM71" s="55"/>
      <c r="AO71" s="55"/>
      <c r="AP71" s="55"/>
      <c r="AQ71" s="55"/>
      <c r="AR71" s="55"/>
      <c r="AS71" s="55"/>
      <c r="AT71" s="55"/>
      <c r="AU71" s="55"/>
      <c r="AV71" s="55"/>
      <c r="AW71" s="55"/>
      <c r="AX71" s="55"/>
      <c r="AY71" s="56"/>
      <c r="AZ71" s="55"/>
      <c r="BB71" s="55"/>
      <c r="BC71" s="55"/>
      <c r="BD71" s="55"/>
      <c r="BE71" s="55"/>
      <c r="BF71" s="55"/>
      <c r="BG71" s="55"/>
      <c r="BH71" s="55"/>
      <c r="BI71" s="55"/>
      <c r="BJ71" s="55"/>
      <c r="BK71" s="55"/>
      <c r="BL71" s="56"/>
      <c r="BM71" s="55"/>
      <c r="BP71" s="55"/>
      <c r="BQ71" s="55"/>
      <c r="BR71" s="55"/>
      <c r="BS71" s="55"/>
      <c r="BT71" s="55"/>
      <c r="BU71" s="55"/>
      <c r="BV71" s="55"/>
      <c r="BW71" s="55"/>
      <c r="BX71" s="55"/>
      <c r="BY71" s="56"/>
      <c r="CC71" s="55"/>
      <c r="CD71" s="55"/>
      <c r="CE71" s="55"/>
      <c r="CF71" s="55"/>
      <c r="CG71" s="55"/>
      <c r="CH71" s="55"/>
      <c r="CI71" s="55"/>
      <c r="CJ71" s="55"/>
      <c r="CK71" s="55"/>
      <c r="CL71" s="56"/>
      <c r="CM71" s="55"/>
    </row>
    <row r="72" spans="3:145" ht="20.100000000000001" customHeight="1" x14ac:dyDescent="0.25">
      <c r="C72" s="55"/>
      <c r="D72" s="55"/>
      <c r="E72" s="55"/>
      <c r="F72" s="55"/>
      <c r="G72" s="55"/>
      <c r="H72" s="55"/>
      <c r="I72" s="55"/>
      <c r="J72" s="55"/>
      <c r="K72" s="55"/>
      <c r="L72" s="141"/>
      <c r="M72" s="55"/>
      <c r="O72" s="55"/>
      <c r="P72" s="55"/>
      <c r="Q72" s="55"/>
      <c r="R72" s="55"/>
      <c r="S72" s="55"/>
      <c r="T72" s="55"/>
      <c r="U72" s="55"/>
      <c r="V72" s="55"/>
      <c r="W72" s="55"/>
      <c r="X72" s="55"/>
      <c r="Y72" s="56"/>
      <c r="Z72" s="55"/>
      <c r="AB72" s="55"/>
      <c r="AC72" s="55"/>
      <c r="AD72" s="55"/>
      <c r="AE72" s="55"/>
      <c r="AF72" s="55"/>
      <c r="AG72" s="55"/>
      <c r="AH72" s="55"/>
      <c r="AI72" s="55"/>
      <c r="AJ72" s="55"/>
      <c r="AK72" s="55"/>
      <c r="AL72" s="56"/>
      <c r="AM72" s="55"/>
      <c r="AO72" s="55"/>
      <c r="AP72" s="55"/>
      <c r="AQ72" s="55"/>
      <c r="AR72" s="55"/>
      <c r="AS72" s="55"/>
      <c r="AT72" s="55"/>
      <c r="AU72" s="55"/>
      <c r="AV72" s="55"/>
      <c r="AW72" s="55"/>
      <c r="AX72" s="55"/>
      <c r="AY72" s="56"/>
      <c r="AZ72" s="55"/>
      <c r="BB72" s="55"/>
      <c r="BC72" s="55"/>
      <c r="BD72" s="55"/>
      <c r="BE72" s="55"/>
      <c r="BF72" s="55"/>
      <c r="BG72" s="55"/>
      <c r="BH72" s="55"/>
      <c r="BI72" s="55"/>
      <c r="BJ72" s="55"/>
      <c r="BK72" s="55"/>
      <c r="BL72" s="56"/>
      <c r="BM72" s="55"/>
      <c r="BP72" s="55"/>
      <c r="BQ72" s="55"/>
      <c r="BR72" s="55"/>
      <c r="BS72" s="55"/>
      <c r="BT72" s="55"/>
      <c r="BU72" s="55"/>
      <c r="BV72" s="55"/>
      <c r="BW72" s="55"/>
      <c r="BX72" s="55"/>
      <c r="BY72" s="56"/>
      <c r="CC72" s="55"/>
      <c r="CD72" s="55"/>
      <c r="CE72" s="55"/>
      <c r="CF72" s="55"/>
      <c r="CG72" s="55"/>
      <c r="CH72" s="55"/>
      <c r="CI72" s="55"/>
      <c r="CJ72" s="55"/>
      <c r="CK72" s="55"/>
      <c r="CL72" s="56"/>
      <c r="CM72" s="55"/>
    </row>
    <row r="73" spans="3:145" ht="20.100000000000001" customHeight="1" x14ac:dyDescent="0.25">
      <c r="C73" s="55"/>
      <c r="D73" s="55"/>
      <c r="E73" s="55"/>
      <c r="F73" s="55"/>
      <c r="G73" s="55"/>
      <c r="H73" s="55"/>
      <c r="I73" s="55"/>
      <c r="J73" s="55"/>
      <c r="K73" s="55"/>
      <c r="L73" s="56"/>
      <c r="M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6"/>
      <c r="Z73" s="55"/>
      <c r="AB73" s="55"/>
      <c r="AC73" s="55"/>
      <c r="AD73" s="55"/>
      <c r="AE73" s="55"/>
      <c r="AF73" s="55"/>
      <c r="AG73" s="55"/>
      <c r="AH73" s="55"/>
      <c r="AI73" s="55"/>
      <c r="AJ73" s="55"/>
      <c r="AK73" s="55"/>
      <c r="AL73" s="56"/>
      <c r="AM73" s="55"/>
      <c r="AO73" s="55"/>
      <c r="AP73" s="55"/>
      <c r="AQ73" s="55"/>
      <c r="AR73" s="55"/>
      <c r="AS73" s="55"/>
      <c r="AT73" s="55"/>
      <c r="AU73" s="55"/>
      <c r="AV73" s="55"/>
      <c r="AW73" s="55"/>
      <c r="AX73" s="55"/>
      <c r="AY73" s="56"/>
      <c r="AZ73" s="55"/>
      <c r="BB73" s="55"/>
      <c r="BC73" s="55"/>
      <c r="BD73" s="55"/>
      <c r="BE73" s="55"/>
      <c r="BF73" s="55"/>
      <c r="BG73" s="55"/>
      <c r="BH73" s="55"/>
      <c r="BI73" s="55"/>
      <c r="BJ73" s="55"/>
      <c r="BK73" s="55"/>
      <c r="BL73" s="56"/>
      <c r="BM73" s="55"/>
      <c r="BP73" s="55"/>
      <c r="BQ73" s="55"/>
      <c r="BR73" s="55"/>
      <c r="BS73" s="55"/>
      <c r="BT73" s="55"/>
      <c r="BU73" s="55"/>
      <c r="BV73" s="55"/>
      <c r="BW73" s="55"/>
      <c r="BX73" s="55"/>
      <c r="BY73" s="56"/>
      <c r="CC73" s="55"/>
      <c r="CD73" s="55"/>
      <c r="CE73" s="55"/>
      <c r="CF73" s="55"/>
      <c r="CG73" s="55"/>
      <c r="CH73" s="55"/>
      <c r="CI73" s="55"/>
      <c r="CJ73" s="55"/>
      <c r="CK73" s="55"/>
      <c r="CL73" s="56"/>
      <c r="CM73" s="55"/>
    </row>
    <row r="74" spans="3:145" ht="20.100000000000001" customHeight="1" x14ac:dyDescent="0.25">
      <c r="C74" s="55"/>
      <c r="D74" s="55"/>
      <c r="E74" s="55"/>
      <c r="F74" s="55"/>
      <c r="G74" s="55"/>
      <c r="H74" s="55"/>
      <c r="I74" s="55"/>
      <c r="J74" s="55"/>
      <c r="K74" s="55"/>
      <c r="L74" s="56"/>
      <c r="M74" s="55"/>
      <c r="O74" s="55"/>
      <c r="P74" s="55"/>
      <c r="Q74" s="55"/>
      <c r="R74" s="55"/>
      <c r="S74" s="55"/>
      <c r="T74" s="55"/>
      <c r="U74" s="55"/>
      <c r="V74" s="55"/>
      <c r="W74" s="55"/>
      <c r="X74" s="55"/>
      <c r="Y74" s="56"/>
      <c r="Z74" s="55"/>
      <c r="AB74" s="55"/>
      <c r="AC74" s="55"/>
      <c r="AD74" s="55"/>
      <c r="AE74" s="55"/>
      <c r="AF74" s="55"/>
      <c r="AG74" s="55"/>
      <c r="AH74" s="55"/>
      <c r="AI74" s="55"/>
      <c r="AJ74" s="55"/>
      <c r="AK74" s="55"/>
      <c r="AL74" s="56"/>
      <c r="AM74" s="55"/>
      <c r="AO74" s="55"/>
      <c r="AP74" s="55"/>
      <c r="AQ74" s="55"/>
      <c r="AR74" s="55"/>
      <c r="AS74" s="55"/>
      <c r="AT74" s="55"/>
      <c r="AU74" s="55"/>
      <c r="AV74" s="55"/>
      <c r="AW74" s="55"/>
      <c r="AX74" s="55"/>
      <c r="AY74" s="56"/>
      <c r="AZ74" s="55"/>
      <c r="BB74" s="55"/>
      <c r="BC74" s="55"/>
      <c r="BD74" s="55"/>
      <c r="BE74" s="55"/>
      <c r="BF74" s="55"/>
      <c r="BG74" s="55"/>
      <c r="BH74" s="55"/>
      <c r="BI74" s="55"/>
      <c r="BJ74" s="55"/>
      <c r="BK74" s="55"/>
      <c r="BL74" s="56"/>
      <c r="BM74" s="55"/>
      <c r="BP74" s="55"/>
      <c r="BQ74" s="55"/>
      <c r="BR74" s="55"/>
      <c r="BS74" s="55"/>
      <c r="BT74" s="55"/>
      <c r="BU74" s="55"/>
      <c r="BV74" s="55"/>
      <c r="BW74" s="55"/>
      <c r="BX74" s="55"/>
      <c r="BY74" s="56"/>
      <c r="CC74" s="55"/>
      <c r="CD74" s="55"/>
      <c r="CE74" s="55"/>
      <c r="CF74" s="55"/>
      <c r="CG74" s="55"/>
      <c r="CH74" s="55"/>
      <c r="CI74" s="55"/>
      <c r="CJ74" s="55"/>
      <c r="CK74" s="55"/>
      <c r="CL74" s="56"/>
      <c r="CM74" s="55"/>
    </row>
    <row r="75" spans="3:145" ht="20.100000000000001" customHeight="1" x14ac:dyDescent="0.25">
      <c r="C75" s="55"/>
      <c r="D75" s="55"/>
      <c r="E75" s="55"/>
      <c r="F75" s="55"/>
      <c r="G75" s="55"/>
      <c r="H75" s="55"/>
      <c r="I75" s="55"/>
      <c r="J75" s="55"/>
      <c r="K75" s="55"/>
      <c r="L75" s="56"/>
      <c r="M75" s="55"/>
      <c r="O75" s="55"/>
      <c r="P75" s="55"/>
      <c r="Q75" s="55"/>
      <c r="R75" s="55"/>
      <c r="S75" s="55"/>
      <c r="T75" s="55"/>
      <c r="U75" s="55"/>
      <c r="V75" s="55"/>
      <c r="W75" s="55"/>
      <c r="X75" s="55"/>
      <c r="Y75" s="56"/>
      <c r="Z75" s="55"/>
      <c r="AB75" s="55"/>
      <c r="AC75" s="55"/>
      <c r="AD75" s="55"/>
      <c r="AE75" s="55"/>
      <c r="AF75" s="55"/>
      <c r="AG75" s="55"/>
      <c r="AH75" s="55"/>
      <c r="AI75" s="55"/>
      <c r="AJ75" s="55"/>
      <c r="AK75" s="55"/>
      <c r="AL75" s="56"/>
      <c r="AM75" s="55"/>
      <c r="AO75" s="55"/>
      <c r="AP75" s="55"/>
      <c r="AQ75" s="55"/>
      <c r="AR75" s="55"/>
      <c r="AS75" s="55"/>
      <c r="AT75" s="55"/>
      <c r="AU75" s="55"/>
      <c r="AV75" s="55"/>
      <c r="AW75" s="55"/>
      <c r="AX75" s="55"/>
      <c r="AY75" s="56"/>
      <c r="AZ75" s="55"/>
      <c r="BB75" s="55"/>
      <c r="BC75" s="55"/>
      <c r="BD75" s="55"/>
      <c r="BE75" s="55"/>
      <c r="BF75" s="55"/>
      <c r="BG75" s="55"/>
      <c r="BH75" s="55"/>
      <c r="BI75" s="55"/>
      <c r="BJ75" s="55"/>
      <c r="BK75" s="55"/>
      <c r="BL75" s="56"/>
      <c r="BM75" s="55"/>
      <c r="BP75" s="55"/>
      <c r="BQ75" s="55"/>
      <c r="BR75" s="55"/>
      <c r="BS75" s="55"/>
      <c r="BT75" s="55"/>
      <c r="BU75" s="55"/>
      <c r="BV75" s="55"/>
      <c r="BW75" s="55"/>
      <c r="BX75" s="55"/>
      <c r="BY75" s="56"/>
      <c r="CC75" s="55"/>
      <c r="CD75" s="55"/>
      <c r="CE75" s="55"/>
      <c r="CF75" s="55"/>
      <c r="CG75" s="55"/>
      <c r="CH75" s="55"/>
      <c r="CI75" s="55"/>
      <c r="CJ75" s="55"/>
      <c r="CK75" s="55"/>
      <c r="CL75" s="56"/>
      <c r="CM75" s="55"/>
    </row>
    <row r="76" spans="3:145" ht="20.100000000000001" customHeight="1" x14ac:dyDescent="0.25">
      <c r="C76" s="55"/>
      <c r="D76" s="55"/>
      <c r="E76" s="55"/>
      <c r="F76" s="55"/>
      <c r="G76" s="55"/>
      <c r="H76" s="55"/>
      <c r="I76" s="55"/>
      <c r="J76" s="55"/>
      <c r="K76" s="55"/>
      <c r="L76" s="56"/>
      <c r="M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6"/>
      <c r="Z76" s="55"/>
      <c r="AB76" s="55"/>
      <c r="AC76" s="55"/>
      <c r="AD76" s="55"/>
      <c r="AE76" s="55"/>
      <c r="AF76" s="55"/>
      <c r="AG76" s="55"/>
      <c r="AH76" s="55"/>
      <c r="AI76" s="55"/>
      <c r="AJ76" s="55"/>
      <c r="AK76" s="55"/>
      <c r="AL76" s="56"/>
      <c r="AM76" s="55"/>
      <c r="AO76" s="55"/>
      <c r="AP76" s="55"/>
      <c r="AQ76" s="55"/>
      <c r="AR76" s="55"/>
      <c r="AS76" s="55"/>
      <c r="AT76" s="55"/>
      <c r="AU76" s="55"/>
      <c r="AV76" s="55"/>
      <c r="AW76" s="55"/>
      <c r="AX76" s="55"/>
      <c r="AY76" s="56"/>
      <c r="AZ76" s="55"/>
      <c r="BB76" s="55"/>
      <c r="BC76" s="55"/>
      <c r="BD76" s="55"/>
      <c r="BE76" s="55"/>
      <c r="BF76" s="55"/>
      <c r="BG76" s="55"/>
      <c r="BH76" s="55"/>
      <c r="BI76" s="55"/>
      <c r="BJ76" s="55"/>
      <c r="BK76" s="55"/>
      <c r="BL76" s="56"/>
      <c r="BM76" s="55"/>
      <c r="BP76" s="55"/>
      <c r="BQ76" s="55"/>
      <c r="BR76" s="55"/>
      <c r="BS76" s="55"/>
      <c r="BT76" s="55"/>
      <c r="BU76" s="55"/>
      <c r="BV76" s="55"/>
      <c r="BW76" s="55"/>
      <c r="BX76" s="55"/>
      <c r="BY76" s="56"/>
      <c r="CC76" s="55"/>
      <c r="CD76" s="55"/>
      <c r="CE76" s="55"/>
      <c r="CF76" s="55"/>
      <c r="CG76" s="55"/>
      <c r="CH76" s="55"/>
      <c r="CI76" s="55"/>
      <c r="CJ76" s="55"/>
      <c r="CK76" s="55"/>
      <c r="CL76" s="56"/>
      <c r="CM76" s="55"/>
    </row>
    <row r="77" spans="3:145" ht="20.100000000000001" customHeight="1" x14ac:dyDescent="0.25">
      <c r="C77" s="55"/>
      <c r="D77" s="55"/>
      <c r="E77" s="55"/>
      <c r="F77" s="55"/>
      <c r="G77" s="55"/>
      <c r="H77" s="55"/>
      <c r="I77" s="55"/>
      <c r="J77" s="55"/>
      <c r="K77" s="55"/>
      <c r="L77" s="56"/>
      <c r="M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6"/>
      <c r="Z77" s="55"/>
      <c r="AB77" s="55"/>
      <c r="AC77" s="55"/>
      <c r="AD77" s="55"/>
      <c r="AE77" s="55"/>
      <c r="AF77" s="55"/>
      <c r="AG77" s="55"/>
      <c r="AH77" s="55"/>
      <c r="AI77" s="55"/>
      <c r="AJ77" s="55"/>
      <c r="AK77" s="55"/>
      <c r="AL77" s="56"/>
      <c r="AM77" s="55"/>
      <c r="AO77" s="55"/>
      <c r="AP77" s="55"/>
      <c r="AQ77" s="55"/>
      <c r="AR77" s="55"/>
      <c r="AS77" s="55"/>
      <c r="AT77" s="55"/>
      <c r="AU77" s="55"/>
      <c r="AV77" s="55"/>
      <c r="AW77" s="55"/>
      <c r="AX77" s="55"/>
      <c r="AY77" s="56"/>
      <c r="AZ77" s="55"/>
      <c r="BB77" s="55"/>
      <c r="BC77" s="55"/>
      <c r="BD77" s="55"/>
      <c r="BE77" s="55"/>
      <c r="BF77" s="55"/>
      <c r="BG77" s="55"/>
      <c r="BH77" s="55"/>
      <c r="BI77" s="55"/>
      <c r="BJ77" s="55"/>
      <c r="BK77" s="55"/>
      <c r="BL77" s="56"/>
      <c r="BM77" s="55"/>
      <c r="BP77" s="55"/>
      <c r="BQ77" s="55"/>
      <c r="BR77" s="55"/>
      <c r="BS77" s="55"/>
      <c r="BT77" s="55"/>
      <c r="BU77" s="55"/>
      <c r="BV77" s="55"/>
      <c r="BW77" s="55"/>
      <c r="BX77" s="55"/>
      <c r="BY77" s="56"/>
      <c r="CC77" s="55"/>
      <c r="CD77" s="55"/>
      <c r="CE77" s="55"/>
      <c r="CF77" s="55"/>
      <c r="CG77" s="55"/>
      <c r="CH77" s="55"/>
      <c r="CI77" s="55"/>
      <c r="CJ77" s="55"/>
      <c r="CK77" s="55"/>
      <c r="CL77" s="56"/>
      <c r="CM77" s="55"/>
    </row>
    <row r="78" spans="3:145" ht="20.100000000000001" customHeight="1" x14ac:dyDescent="0.25">
      <c r="C78" s="55"/>
      <c r="D78" s="55"/>
      <c r="E78" s="55"/>
      <c r="F78" s="55"/>
      <c r="G78" s="55"/>
      <c r="H78" s="55"/>
      <c r="I78" s="55"/>
      <c r="J78" s="55"/>
      <c r="K78" s="55"/>
      <c r="L78" s="56"/>
      <c r="M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6"/>
      <c r="Z78" s="55"/>
      <c r="AB78" s="55"/>
      <c r="AC78" s="55"/>
      <c r="AD78" s="55"/>
      <c r="AE78" s="55"/>
      <c r="AF78" s="55"/>
      <c r="AG78" s="55"/>
      <c r="AH78" s="55"/>
      <c r="AI78" s="55"/>
      <c r="AJ78" s="55"/>
      <c r="AK78" s="55"/>
      <c r="AL78" s="56"/>
      <c r="AM78" s="55"/>
      <c r="AO78" s="55"/>
      <c r="AP78" s="55"/>
      <c r="AQ78" s="55"/>
      <c r="AR78" s="55"/>
      <c r="AS78" s="55"/>
      <c r="AT78" s="55"/>
      <c r="AU78" s="55"/>
      <c r="AV78" s="55"/>
      <c r="AW78" s="55"/>
      <c r="AX78" s="55"/>
      <c r="AY78" s="56"/>
      <c r="AZ78" s="55"/>
      <c r="BB78" s="55"/>
      <c r="BC78" s="55"/>
      <c r="BD78" s="55"/>
      <c r="BE78" s="55"/>
      <c r="BF78" s="55"/>
      <c r="BG78" s="55"/>
      <c r="BH78" s="55"/>
      <c r="BI78" s="55"/>
      <c r="BJ78" s="55"/>
      <c r="BK78" s="55"/>
      <c r="BL78" s="56"/>
      <c r="BM78" s="55"/>
      <c r="BP78" s="55"/>
      <c r="BQ78" s="55"/>
      <c r="BR78" s="55"/>
      <c r="BS78" s="55"/>
      <c r="BT78" s="55"/>
      <c r="BU78" s="55"/>
      <c r="BV78" s="55"/>
      <c r="BW78" s="55"/>
      <c r="BX78" s="55"/>
      <c r="BY78" s="56"/>
      <c r="CC78" s="55"/>
      <c r="CD78" s="55"/>
      <c r="CE78" s="55"/>
      <c r="CF78" s="55"/>
      <c r="CG78" s="55"/>
      <c r="CH78" s="55"/>
      <c r="CI78" s="55"/>
      <c r="CJ78" s="55"/>
      <c r="CK78" s="55"/>
      <c r="CL78" s="56"/>
      <c r="CM78" s="55"/>
    </row>
    <row r="79" spans="3:145" ht="20.100000000000001" customHeight="1" x14ac:dyDescent="0.25">
      <c r="C79" s="55"/>
      <c r="D79" s="55"/>
      <c r="E79" s="55"/>
      <c r="F79" s="55"/>
      <c r="G79" s="55"/>
      <c r="H79" s="55"/>
      <c r="I79" s="55"/>
      <c r="J79" s="55"/>
      <c r="K79" s="55"/>
      <c r="L79" s="56"/>
      <c r="M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6"/>
      <c r="Z79" s="55"/>
      <c r="AB79" s="55"/>
      <c r="AC79" s="55"/>
      <c r="AD79" s="55"/>
      <c r="AE79" s="55"/>
      <c r="AF79" s="55"/>
      <c r="AG79" s="55"/>
      <c r="AH79" s="55"/>
      <c r="AI79" s="55"/>
      <c r="AJ79" s="55"/>
      <c r="AK79" s="55"/>
      <c r="AL79" s="56"/>
      <c r="AM79" s="55"/>
      <c r="AO79" s="55"/>
      <c r="AP79" s="55"/>
      <c r="AQ79" s="55"/>
      <c r="AR79" s="55"/>
      <c r="AS79" s="55"/>
      <c r="AT79" s="55"/>
      <c r="AU79" s="55"/>
      <c r="AV79" s="55"/>
      <c r="AW79" s="55"/>
      <c r="AX79" s="55"/>
      <c r="AY79" s="56"/>
      <c r="AZ79" s="55"/>
      <c r="BB79" s="55"/>
      <c r="BC79" s="55"/>
      <c r="BD79" s="55"/>
      <c r="BE79" s="55"/>
      <c r="BF79" s="55"/>
      <c r="BG79" s="55"/>
      <c r="BH79" s="55"/>
      <c r="BI79" s="55"/>
      <c r="BJ79" s="55"/>
      <c r="BK79" s="55"/>
      <c r="BL79" s="56"/>
      <c r="BM79" s="55"/>
      <c r="BP79" s="55"/>
      <c r="BQ79" s="55"/>
      <c r="BR79" s="55"/>
      <c r="BS79" s="55"/>
      <c r="BT79" s="55"/>
      <c r="BU79" s="55"/>
      <c r="BV79" s="55"/>
      <c r="BW79" s="55"/>
      <c r="BX79" s="55"/>
      <c r="BY79" s="56"/>
      <c r="CC79" s="55"/>
      <c r="CD79" s="55"/>
      <c r="CE79" s="55"/>
      <c r="CF79" s="55"/>
      <c r="CG79" s="55"/>
      <c r="CH79" s="55"/>
      <c r="CI79" s="55"/>
      <c r="CJ79" s="55"/>
      <c r="CK79" s="55"/>
      <c r="CL79" s="56"/>
      <c r="CM79" s="55"/>
    </row>
    <row r="80" spans="3:145" ht="20.100000000000001" customHeight="1" x14ac:dyDescent="0.25">
      <c r="C80" s="55"/>
      <c r="D80" s="55"/>
      <c r="E80" s="55"/>
      <c r="F80" s="55"/>
      <c r="G80" s="55"/>
      <c r="H80" s="55"/>
      <c r="I80" s="55"/>
      <c r="J80" s="55"/>
      <c r="K80" s="55"/>
      <c r="L80" s="56"/>
      <c r="M80" s="55"/>
      <c r="O80" s="55"/>
      <c r="P80" s="55"/>
      <c r="Q80" s="55"/>
      <c r="R80" s="55"/>
      <c r="S80" s="55"/>
      <c r="T80" s="55"/>
      <c r="U80" s="55"/>
      <c r="V80" s="55"/>
      <c r="W80" s="55"/>
      <c r="X80" s="55"/>
      <c r="Y80" s="56"/>
      <c r="Z80" s="55"/>
      <c r="AB80" s="55"/>
      <c r="AC80" s="55"/>
      <c r="AD80" s="55"/>
      <c r="AE80" s="55"/>
      <c r="AF80" s="55"/>
      <c r="AG80" s="55"/>
      <c r="AH80" s="55"/>
      <c r="AI80" s="55"/>
      <c r="AJ80" s="55"/>
      <c r="AK80" s="55"/>
      <c r="AL80" s="56"/>
      <c r="AM80" s="55"/>
      <c r="AO80" s="55"/>
      <c r="AP80" s="55"/>
      <c r="AQ80" s="55"/>
      <c r="AR80" s="55"/>
      <c r="AS80" s="55"/>
      <c r="AT80" s="55"/>
      <c r="AU80" s="55"/>
      <c r="AV80" s="55"/>
      <c r="AW80" s="55"/>
      <c r="AX80" s="55"/>
      <c r="AY80" s="56"/>
      <c r="AZ80" s="55"/>
      <c r="BB80" s="55"/>
      <c r="BC80" s="55"/>
      <c r="BD80" s="55"/>
      <c r="BE80" s="55"/>
      <c r="BF80" s="55"/>
      <c r="BG80" s="55"/>
      <c r="BH80" s="55"/>
      <c r="BI80" s="55"/>
      <c r="BJ80" s="55"/>
      <c r="BK80" s="55"/>
      <c r="BL80" s="56"/>
      <c r="BM80" s="55"/>
      <c r="BP80" s="55"/>
      <c r="BQ80" s="55"/>
      <c r="BR80" s="55"/>
      <c r="BS80" s="55"/>
      <c r="BT80" s="55"/>
      <c r="BU80" s="55"/>
      <c r="BV80" s="55"/>
      <c r="BW80" s="55"/>
      <c r="BX80" s="55"/>
      <c r="BY80" s="56"/>
      <c r="CC80" s="55"/>
      <c r="CD80" s="55"/>
      <c r="CE80" s="55"/>
      <c r="CF80" s="55"/>
      <c r="CG80" s="55"/>
      <c r="CH80" s="55"/>
      <c r="CI80" s="55"/>
      <c r="CJ80" s="55"/>
      <c r="CK80" s="55"/>
      <c r="CL80" s="56"/>
      <c r="CM80" s="55"/>
    </row>
    <row r="81" spans="3:91" ht="20.100000000000001" customHeight="1" x14ac:dyDescent="0.25">
      <c r="C81" s="55"/>
      <c r="D81" s="55"/>
      <c r="E81" s="55"/>
      <c r="F81" s="55"/>
      <c r="G81" s="55"/>
      <c r="H81" s="55"/>
      <c r="I81" s="55"/>
      <c r="J81" s="55"/>
      <c r="K81" s="55"/>
      <c r="L81" s="56"/>
      <c r="M81" s="55"/>
      <c r="O81" s="55"/>
      <c r="P81" s="55"/>
      <c r="Q81" s="55"/>
      <c r="R81" s="55"/>
      <c r="S81" s="55"/>
      <c r="T81" s="55"/>
      <c r="U81" s="55"/>
      <c r="V81" s="55"/>
      <c r="W81" s="55"/>
      <c r="X81" s="55"/>
      <c r="Y81" s="56"/>
      <c r="Z81" s="55"/>
      <c r="AB81" s="55"/>
      <c r="AC81" s="55"/>
      <c r="AD81" s="55"/>
      <c r="AE81" s="55"/>
      <c r="AF81" s="55"/>
      <c r="AG81" s="55"/>
      <c r="AH81" s="55"/>
      <c r="AI81" s="55"/>
      <c r="AJ81" s="55"/>
      <c r="AK81" s="55"/>
      <c r="AL81" s="56"/>
      <c r="AM81" s="55"/>
      <c r="AO81" s="55"/>
      <c r="AP81" s="55"/>
      <c r="AQ81" s="55"/>
      <c r="AR81" s="55"/>
      <c r="AS81" s="55"/>
      <c r="AT81" s="55"/>
      <c r="AU81" s="55"/>
      <c r="AV81" s="55"/>
      <c r="AW81" s="55"/>
      <c r="AX81" s="55"/>
      <c r="AY81" s="56"/>
      <c r="AZ81" s="55"/>
      <c r="BB81" s="55"/>
      <c r="BC81" s="55"/>
      <c r="BD81" s="55"/>
      <c r="BE81" s="55"/>
      <c r="BF81" s="55"/>
      <c r="BG81" s="55"/>
      <c r="BH81" s="55"/>
      <c r="BI81" s="55"/>
      <c r="BJ81" s="55"/>
      <c r="BK81" s="55"/>
      <c r="BL81" s="56"/>
      <c r="BM81" s="55"/>
      <c r="BP81" s="55"/>
      <c r="BQ81" s="55"/>
      <c r="BR81" s="55"/>
      <c r="BS81" s="55"/>
      <c r="BT81" s="55"/>
      <c r="BU81" s="55"/>
      <c r="BV81" s="55"/>
      <c r="BW81" s="55"/>
      <c r="BX81" s="55"/>
      <c r="BY81" s="56"/>
      <c r="CC81" s="55"/>
      <c r="CD81" s="55"/>
      <c r="CE81" s="55"/>
      <c r="CF81" s="55"/>
      <c r="CG81" s="55"/>
      <c r="CH81" s="55"/>
      <c r="CI81" s="55"/>
      <c r="CJ81" s="55"/>
      <c r="CK81" s="55"/>
      <c r="CL81" s="56"/>
      <c r="CM81" s="55"/>
    </row>
    <row r="82" spans="3:91" ht="20.100000000000001" customHeight="1" x14ac:dyDescent="0.25">
      <c r="C82" s="55"/>
      <c r="D82" s="55"/>
      <c r="E82" s="55"/>
      <c r="F82" s="55"/>
      <c r="G82" s="55"/>
      <c r="H82" s="55"/>
      <c r="I82" s="55"/>
      <c r="J82" s="55"/>
      <c r="K82" s="55"/>
      <c r="L82" s="56"/>
      <c r="M82" s="55"/>
      <c r="O82" s="55"/>
      <c r="P82" s="55"/>
      <c r="Q82" s="55"/>
      <c r="R82" s="55"/>
      <c r="S82" s="55"/>
      <c r="T82" s="55"/>
      <c r="U82" s="55"/>
      <c r="V82" s="55"/>
      <c r="W82" s="55"/>
      <c r="X82" s="55"/>
      <c r="Y82" s="56"/>
      <c r="Z82" s="55"/>
      <c r="AB82" s="55"/>
      <c r="AC82" s="55"/>
      <c r="AD82" s="55"/>
      <c r="AE82" s="55"/>
      <c r="AF82" s="55"/>
      <c r="AG82" s="55"/>
      <c r="AH82" s="55"/>
      <c r="AI82" s="55"/>
      <c r="AJ82" s="55"/>
      <c r="AK82" s="55"/>
      <c r="AL82" s="56"/>
      <c r="AM82" s="55"/>
      <c r="AO82" s="55"/>
      <c r="AP82" s="55"/>
      <c r="AQ82" s="55"/>
      <c r="AR82" s="55"/>
      <c r="AS82" s="55"/>
      <c r="AT82" s="55"/>
      <c r="AU82" s="55"/>
      <c r="AV82" s="55"/>
      <c r="AW82" s="55"/>
      <c r="AX82" s="55"/>
      <c r="AY82" s="56"/>
      <c r="AZ82" s="55"/>
      <c r="BB82" s="55"/>
      <c r="BC82" s="55"/>
      <c r="BD82" s="55"/>
      <c r="BE82" s="55"/>
      <c r="BF82" s="55"/>
      <c r="BG82" s="55"/>
      <c r="BH82" s="55"/>
      <c r="BI82" s="55"/>
      <c r="BJ82" s="55"/>
      <c r="BK82" s="55"/>
      <c r="BL82" s="56"/>
      <c r="BM82" s="55"/>
      <c r="BP82" s="55"/>
      <c r="BQ82" s="55"/>
      <c r="BR82" s="55"/>
      <c r="BS82" s="55"/>
      <c r="BT82" s="55"/>
      <c r="BU82" s="55"/>
      <c r="BV82" s="55"/>
      <c r="BW82" s="55"/>
      <c r="BX82" s="55"/>
      <c r="BY82" s="56"/>
      <c r="CC82" s="55"/>
      <c r="CD82" s="55"/>
      <c r="CE82" s="55"/>
      <c r="CF82" s="55"/>
      <c r="CG82" s="55"/>
      <c r="CH82" s="55"/>
      <c r="CI82" s="55"/>
      <c r="CJ82" s="55"/>
      <c r="CK82" s="55"/>
      <c r="CL82" s="56"/>
      <c r="CM82" s="55"/>
    </row>
    <row r="83" spans="3:91" ht="20.100000000000001" customHeight="1" x14ac:dyDescent="0.25">
      <c r="C83" s="55"/>
      <c r="D83" s="55"/>
      <c r="E83" s="55"/>
      <c r="F83" s="55"/>
      <c r="G83" s="55"/>
      <c r="H83" s="55"/>
      <c r="I83" s="55"/>
      <c r="J83" s="55"/>
      <c r="K83" s="55"/>
      <c r="L83" s="56"/>
      <c r="M83" s="55"/>
      <c r="O83" s="55"/>
      <c r="P83" s="55"/>
      <c r="Q83" s="55"/>
      <c r="R83" s="55"/>
      <c r="S83" s="55"/>
      <c r="T83" s="55"/>
      <c r="U83" s="55"/>
      <c r="V83" s="55"/>
      <c r="W83" s="55"/>
      <c r="X83" s="55"/>
      <c r="Y83" s="56"/>
      <c r="Z83" s="55"/>
      <c r="AB83" s="55"/>
      <c r="AC83" s="55"/>
      <c r="AD83" s="55"/>
      <c r="AE83" s="55"/>
      <c r="AF83" s="55"/>
      <c r="AG83" s="55"/>
      <c r="AH83" s="55"/>
      <c r="AI83" s="55"/>
      <c r="AJ83" s="55"/>
      <c r="AK83" s="55"/>
      <c r="AL83" s="56"/>
      <c r="AM83" s="55"/>
      <c r="AO83" s="55"/>
      <c r="AP83" s="55"/>
      <c r="AQ83" s="55"/>
      <c r="AR83" s="55"/>
      <c r="AS83" s="55"/>
      <c r="AT83" s="55"/>
      <c r="AU83" s="55"/>
      <c r="AV83" s="55"/>
      <c r="AW83" s="55"/>
      <c r="AX83" s="55"/>
      <c r="AY83" s="56"/>
      <c r="AZ83" s="55"/>
      <c r="BB83" s="55"/>
      <c r="BC83" s="55"/>
      <c r="BD83" s="55"/>
      <c r="BE83" s="55"/>
      <c r="BF83" s="55"/>
      <c r="BG83" s="55"/>
      <c r="BH83" s="55"/>
      <c r="BI83" s="55"/>
      <c r="BJ83" s="55"/>
      <c r="BK83" s="55"/>
      <c r="BL83" s="56"/>
      <c r="BM83" s="55"/>
      <c r="BP83" s="55"/>
      <c r="BQ83" s="55"/>
      <c r="BR83" s="55"/>
      <c r="BS83" s="55"/>
      <c r="BT83" s="55"/>
      <c r="BU83" s="55"/>
      <c r="BV83" s="55"/>
      <c r="BW83" s="55"/>
      <c r="BX83" s="55"/>
      <c r="BY83" s="56"/>
      <c r="CC83" s="55"/>
      <c r="CD83" s="55"/>
      <c r="CE83" s="55"/>
      <c r="CF83" s="55"/>
      <c r="CG83" s="55"/>
      <c r="CH83" s="55"/>
      <c r="CI83" s="55"/>
      <c r="CJ83" s="55"/>
      <c r="CK83" s="55"/>
      <c r="CL83" s="56"/>
      <c r="CM83" s="55"/>
    </row>
    <row r="84" spans="3:91" ht="20.100000000000001" customHeight="1" x14ac:dyDescent="0.25">
      <c r="C84" s="55"/>
      <c r="D84" s="55"/>
      <c r="E84" s="55"/>
      <c r="F84" s="55"/>
      <c r="G84" s="55"/>
      <c r="H84" s="55"/>
      <c r="I84" s="55"/>
      <c r="J84" s="55"/>
      <c r="K84" s="55"/>
      <c r="L84" s="56"/>
      <c r="M84" s="55"/>
      <c r="O84" s="55"/>
      <c r="P84" s="55"/>
      <c r="Q84" s="55"/>
      <c r="R84" s="55"/>
      <c r="S84" s="55"/>
      <c r="T84" s="55"/>
      <c r="U84" s="55"/>
      <c r="V84" s="55"/>
      <c r="W84" s="55"/>
      <c r="X84" s="55"/>
      <c r="Y84" s="56"/>
      <c r="Z84" s="55"/>
      <c r="AB84" s="55"/>
      <c r="AC84" s="55"/>
      <c r="AD84" s="55"/>
      <c r="AE84" s="55"/>
      <c r="AF84" s="55"/>
      <c r="AG84" s="55"/>
      <c r="AH84" s="55"/>
      <c r="AI84" s="55"/>
      <c r="AJ84" s="55"/>
      <c r="AK84" s="55"/>
      <c r="AL84" s="56"/>
      <c r="AM84" s="55"/>
      <c r="AO84" s="55"/>
      <c r="AP84" s="55"/>
      <c r="AQ84" s="55"/>
      <c r="AR84" s="55"/>
      <c r="AS84" s="55"/>
      <c r="AT84" s="55"/>
      <c r="AU84" s="55"/>
      <c r="AV84" s="55"/>
      <c r="AW84" s="55"/>
      <c r="AX84" s="55"/>
      <c r="AY84" s="56"/>
      <c r="AZ84" s="55"/>
      <c r="BB84" s="55"/>
      <c r="BC84" s="55"/>
      <c r="BD84" s="55"/>
      <c r="BE84" s="55"/>
      <c r="BF84" s="55"/>
      <c r="BG84" s="55"/>
      <c r="BH84" s="55"/>
      <c r="BI84" s="55"/>
      <c r="BJ84" s="55"/>
      <c r="BK84" s="55"/>
      <c r="BL84" s="56"/>
      <c r="BM84" s="55"/>
      <c r="BP84" s="55"/>
      <c r="BQ84" s="55"/>
      <c r="BR84" s="55"/>
      <c r="BS84" s="55"/>
      <c r="BT84" s="55"/>
      <c r="BU84" s="55"/>
      <c r="BV84" s="55"/>
      <c r="BW84" s="55"/>
      <c r="BX84" s="55"/>
      <c r="BY84" s="56"/>
      <c r="CC84" s="55"/>
      <c r="CD84" s="55"/>
      <c r="CE84" s="55"/>
      <c r="CF84" s="55"/>
      <c r="CG84" s="55"/>
      <c r="CH84" s="55"/>
      <c r="CI84" s="55"/>
      <c r="CJ84" s="55"/>
      <c r="CK84" s="55"/>
      <c r="CL84" s="56"/>
      <c r="CM84" s="55"/>
    </row>
    <row r="85" spans="3:91" ht="20.100000000000001" customHeight="1" x14ac:dyDescent="0.25">
      <c r="C85" s="55"/>
      <c r="D85" s="55"/>
      <c r="E85" s="55"/>
      <c r="F85" s="55"/>
      <c r="G85" s="55"/>
      <c r="H85" s="55"/>
      <c r="I85" s="55"/>
      <c r="J85" s="55"/>
      <c r="K85" s="55"/>
      <c r="L85" s="56"/>
      <c r="M85" s="55"/>
      <c r="O85" s="55"/>
      <c r="P85" s="55"/>
      <c r="Q85" s="55"/>
      <c r="R85" s="55"/>
      <c r="S85" s="55"/>
      <c r="T85" s="55"/>
      <c r="U85" s="55"/>
      <c r="V85" s="55"/>
      <c r="W85" s="55"/>
      <c r="X85" s="55"/>
      <c r="Y85" s="56"/>
      <c r="Z85" s="55"/>
      <c r="AB85" s="55"/>
      <c r="AC85" s="55"/>
      <c r="AD85" s="55"/>
      <c r="AE85" s="55"/>
      <c r="AF85" s="55"/>
      <c r="AG85" s="55"/>
      <c r="AH85" s="55"/>
      <c r="AI85" s="55"/>
      <c r="AJ85" s="55"/>
      <c r="AK85" s="55"/>
      <c r="AL85" s="56"/>
      <c r="AM85" s="55"/>
      <c r="AO85" s="55"/>
      <c r="AP85" s="55"/>
      <c r="AQ85" s="55"/>
      <c r="AR85" s="55"/>
      <c r="AS85" s="55"/>
      <c r="AT85" s="55"/>
      <c r="AU85" s="55"/>
      <c r="AV85" s="55"/>
      <c r="AW85" s="55"/>
      <c r="AX85" s="55"/>
      <c r="AY85" s="56"/>
      <c r="AZ85" s="55"/>
      <c r="BB85" s="55"/>
      <c r="BC85" s="55"/>
      <c r="BD85" s="55"/>
      <c r="BE85" s="55"/>
      <c r="BF85" s="55"/>
      <c r="BG85" s="55"/>
      <c r="BH85" s="55"/>
      <c r="BI85" s="55"/>
      <c r="BJ85" s="55"/>
      <c r="BK85" s="55"/>
      <c r="BL85" s="56"/>
      <c r="BM85" s="55"/>
      <c r="BP85" s="55"/>
      <c r="BQ85" s="55"/>
      <c r="BR85" s="55"/>
      <c r="BS85" s="55"/>
      <c r="BT85" s="55"/>
      <c r="BU85" s="55"/>
      <c r="BV85" s="55"/>
      <c r="BW85" s="55"/>
      <c r="BX85" s="55"/>
      <c r="BY85" s="56"/>
      <c r="CC85" s="55"/>
      <c r="CD85" s="55"/>
      <c r="CE85" s="55"/>
      <c r="CF85" s="55"/>
      <c r="CG85" s="55"/>
      <c r="CH85" s="55"/>
      <c r="CI85" s="55"/>
      <c r="CJ85" s="55"/>
      <c r="CK85" s="55"/>
      <c r="CL85" s="56"/>
      <c r="CM85" s="55"/>
    </row>
    <row r="86" spans="3:91" ht="20.100000000000001" customHeight="1" x14ac:dyDescent="0.25">
      <c r="C86" s="55"/>
      <c r="D86" s="55"/>
      <c r="E86" s="55"/>
      <c r="F86" s="55"/>
      <c r="G86" s="55"/>
      <c r="H86" s="55"/>
      <c r="I86" s="55"/>
      <c r="J86" s="55"/>
      <c r="K86" s="55"/>
      <c r="L86" s="56"/>
      <c r="M86" s="55"/>
      <c r="O86" s="55"/>
      <c r="P86" s="55"/>
      <c r="Q86" s="55"/>
      <c r="R86" s="55"/>
      <c r="S86" s="55"/>
      <c r="T86" s="55"/>
      <c r="U86" s="55"/>
      <c r="V86" s="55"/>
      <c r="W86" s="55"/>
      <c r="X86" s="55"/>
      <c r="Y86" s="56"/>
      <c r="Z86" s="55"/>
      <c r="AB86" s="55"/>
      <c r="AC86" s="55"/>
      <c r="AD86" s="55"/>
      <c r="AE86" s="55"/>
      <c r="AF86" s="55"/>
      <c r="AG86" s="55"/>
      <c r="AH86" s="55"/>
      <c r="AI86" s="55"/>
      <c r="AJ86" s="55"/>
      <c r="AK86" s="55"/>
      <c r="AL86" s="56"/>
      <c r="AM86" s="55"/>
      <c r="AO86" s="55"/>
      <c r="AP86" s="55"/>
      <c r="AQ86" s="55"/>
      <c r="AR86" s="55"/>
      <c r="AS86" s="55"/>
      <c r="AT86" s="55"/>
      <c r="AU86" s="55"/>
      <c r="AV86" s="55"/>
      <c r="AW86" s="55"/>
      <c r="AX86" s="55"/>
      <c r="AY86" s="56"/>
      <c r="AZ86" s="55"/>
      <c r="BB86" s="55"/>
      <c r="BC86" s="55"/>
      <c r="BD86" s="55"/>
      <c r="BE86" s="55"/>
      <c r="BF86" s="55"/>
      <c r="BG86" s="55"/>
      <c r="BH86" s="55"/>
      <c r="BI86" s="55"/>
      <c r="BJ86" s="55"/>
      <c r="BK86" s="55"/>
      <c r="BL86" s="56"/>
      <c r="BM86" s="55"/>
      <c r="BP86" s="55"/>
      <c r="BQ86" s="55"/>
      <c r="BR86" s="55"/>
      <c r="BS86" s="55"/>
      <c r="BT86" s="55"/>
      <c r="BU86" s="55"/>
      <c r="BV86" s="55"/>
      <c r="BW86" s="55"/>
      <c r="BX86" s="55"/>
      <c r="BY86" s="56"/>
      <c r="CC86" s="55"/>
      <c r="CD86" s="55"/>
      <c r="CE86" s="55"/>
      <c r="CF86" s="55"/>
      <c r="CG86" s="55"/>
      <c r="CH86" s="55"/>
      <c r="CI86" s="55"/>
      <c r="CJ86" s="55"/>
      <c r="CK86" s="55"/>
      <c r="CL86" s="56"/>
      <c r="CM86" s="55"/>
    </row>
    <row r="87" spans="3:91" ht="20.100000000000001" customHeight="1" x14ac:dyDescent="0.25">
      <c r="C87" s="55"/>
      <c r="D87" s="55"/>
      <c r="E87" s="55"/>
      <c r="F87" s="55"/>
      <c r="G87" s="55"/>
      <c r="H87" s="55"/>
      <c r="I87" s="55"/>
      <c r="J87" s="55"/>
      <c r="K87" s="55"/>
      <c r="L87" s="56"/>
      <c r="M87" s="55"/>
      <c r="O87" s="55"/>
      <c r="P87" s="55"/>
      <c r="Q87" s="55"/>
      <c r="R87" s="55"/>
      <c r="S87" s="55"/>
      <c r="T87" s="55"/>
      <c r="U87" s="55"/>
      <c r="V87" s="55"/>
      <c r="W87" s="55"/>
      <c r="X87" s="55"/>
      <c r="Y87" s="56"/>
      <c r="Z87" s="55"/>
      <c r="AB87" s="55"/>
      <c r="AC87" s="55"/>
      <c r="AD87" s="55"/>
      <c r="AE87" s="55"/>
      <c r="AF87" s="55"/>
      <c r="AG87" s="55"/>
      <c r="AH87" s="55"/>
      <c r="AI87" s="55"/>
      <c r="AJ87" s="55"/>
      <c r="AK87" s="55"/>
      <c r="AL87" s="56"/>
      <c r="AM87" s="55"/>
      <c r="AO87" s="55"/>
      <c r="AP87" s="55"/>
      <c r="AQ87" s="55"/>
      <c r="AR87" s="55"/>
      <c r="AS87" s="55"/>
      <c r="AT87" s="55"/>
      <c r="AU87" s="55"/>
      <c r="AV87" s="55"/>
      <c r="AW87" s="55"/>
      <c r="AX87" s="55"/>
      <c r="AY87" s="56"/>
      <c r="AZ87" s="55"/>
      <c r="BB87" s="55"/>
      <c r="BC87" s="55"/>
      <c r="BD87" s="55"/>
      <c r="BE87" s="55"/>
      <c r="BF87" s="55"/>
      <c r="BG87" s="55"/>
      <c r="BH87" s="55"/>
      <c r="BI87" s="55"/>
      <c r="BJ87" s="55"/>
      <c r="BK87" s="55"/>
      <c r="BL87" s="56"/>
      <c r="BM87" s="55"/>
      <c r="BP87" s="55"/>
      <c r="BQ87" s="55"/>
      <c r="BR87" s="55"/>
      <c r="BS87" s="55"/>
      <c r="BT87" s="55"/>
      <c r="BU87" s="55"/>
      <c r="BV87" s="55"/>
      <c r="BW87" s="55"/>
      <c r="BX87" s="55"/>
      <c r="BY87" s="56"/>
      <c r="CC87" s="55"/>
      <c r="CD87" s="55"/>
      <c r="CE87" s="55"/>
      <c r="CF87" s="55"/>
      <c r="CG87" s="55"/>
      <c r="CH87" s="55"/>
      <c r="CI87" s="55"/>
      <c r="CJ87" s="55"/>
      <c r="CK87" s="55"/>
      <c r="CL87" s="56"/>
      <c r="CM87" s="55"/>
    </row>
    <row r="88" spans="3:91" ht="20.100000000000001" customHeight="1" x14ac:dyDescent="0.25">
      <c r="C88" s="55"/>
      <c r="D88" s="55"/>
      <c r="E88" s="55"/>
      <c r="F88" s="55"/>
      <c r="G88" s="55"/>
      <c r="H88" s="55"/>
      <c r="I88" s="55"/>
      <c r="J88" s="55"/>
      <c r="K88" s="55"/>
      <c r="L88" s="56"/>
      <c r="M88" s="55"/>
      <c r="O88" s="55"/>
      <c r="P88" s="55"/>
      <c r="Q88" s="55"/>
      <c r="R88" s="55"/>
      <c r="S88" s="55"/>
      <c r="T88" s="55"/>
      <c r="U88" s="55"/>
      <c r="V88" s="55"/>
      <c r="W88" s="55"/>
      <c r="X88" s="55"/>
      <c r="Y88" s="56"/>
      <c r="Z88" s="55"/>
      <c r="AB88" s="55"/>
      <c r="AC88" s="55"/>
      <c r="AD88" s="55"/>
      <c r="AE88" s="55"/>
      <c r="AF88" s="55"/>
      <c r="AG88" s="55"/>
      <c r="AH88" s="55"/>
      <c r="AI88" s="55"/>
      <c r="AJ88" s="55"/>
      <c r="AK88" s="55"/>
      <c r="AL88" s="56"/>
      <c r="AM88" s="55"/>
      <c r="AO88" s="55"/>
      <c r="AP88" s="55"/>
      <c r="AQ88" s="55"/>
      <c r="AR88" s="55"/>
      <c r="AS88" s="55"/>
      <c r="AT88" s="55"/>
      <c r="AU88" s="55"/>
      <c r="AV88" s="55"/>
      <c r="AW88" s="55"/>
      <c r="AX88" s="55"/>
      <c r="AY88" s="56"/>
      <c r="AZ88" s="55"/>
      <c r="BB88" s="55"/>
      <c r="BC88" s="55"/>
      <c r="BD88" s="55"/>
      <c r="BE88" s="55"/>
      <c r="BF88" s="55"/>
      <c r="BG88" s="55"/>
      <c r="BH88" s="55"/>
      <c r="BI88" s="55"/>
      <c r="BJ88" s="55"/>
      <c r="BK88" s="55"/>
      <c r="BL88" s="56"/>
      <c r="BM88" s="55"/>
      <c r="BP88" s="55"/>
      <c r="BQ88" s="55"/>
      <c r="BR88" s="55"/>
      <c r="BS88" s="55"/>
      <c r="BT88" s="55"/>
      <c r="BU88" s="55"/>
      <c r="BV88" s="55"/>
      <c r="BW88" s="55"/>
      <c r="BX88" s="55"/>
      <c r="BY88" s="56"/>
      <c r="CC88" s="55"/>
      <c r="CD88" s="55"/>
      <c r="CE88" s="55"/>
      <c r="CF88" s="55"/>
      <c r="CG88" s="55"/>
      <c r="CH88" s="55"/>
      <c r="CI88" s="55"/>
      <c r="CJ88" s="55"/>
      <c r="CK88" s="55"/>
      <c r="CL88" s="56"/>
      <c r="CM88" s="55"/>
    </row>
    <row r="89" spans="3:91" ht="20.100000000000001" customHeight="1" x14ac:dyDescent="0.25">
      <c r="C89" s="55"/>
      <c r="D89" s="55"/>
      <c r="E89" s="55"/>
      <c r="F89" s="55"/>
      <c r="G89" s="55"/>
      <c r="H89" s="55"/>
      <c r="I89" s="55"/>
      <c r="J89" s="55"/>
      <c r="K89" s="55"/>
      <c r="L89" s="56"/>
      <c r="M89" s="55"/>
      <c r="O89" s="55"/>
      <c r="P89" s="55"/>
      <c r="Q89" s="55"/>
      <c r="R89" s="55"/>
      <c r="S89" s="55"/>
      <c r="T89" s="55"/>
      <c r="U89" s="55"/>
      <c r="V89" s="55"/>
      <c r="W89" s="55"/>
      <c r="X89" s="55"/>
      <c r="Y89" s="56"/>
      <c r="Z89" s="55"/>
      <c r="AB89" s="55"/>
      <c r="AC89" s="55"/>
      <c r="AD89" s="55"/>
      <c r="AE89" s="55"/>
      <c r="AF89" s="55"/>
      <c r="AG89" s="55"/>
      <c r="AH89" s="55"/>
      <c r="AI89" s="55"/>
      <c r="AJ89" s="55"/>
      <c r="AK89" s="55"/>
      <c r="AL89" s="56"/>
      <c r="AM89" s="55"/>
      <c r="AO89" s="55"/>
      <c r="AP89" s="55"/>
      <c r="AQ89" s="55"/>
      <c r="AR89" s="55"/>
      <c r="AS89" s="55"/>
      <c r="AT89" s="55"/>
      <c r="AU89" s="55"/>
      <c r="AV89" s="55"/>
      <c r="AW89" s="55"/>
      <c r="AX89" s="55"/>
      <c r="AY89" s="56"/>
      <c r="AZ89" s="55"/>
      <c r="BB89" s="55"/>
      <c r="BC89" s="55"/>
      <c r="BD89" s="55"/>
      <c r="BE89" s="55"/>
      <c r="BF89" s="55"/>
      <c r="BG89" s="55"/>
      <c r="BH89" s="55"/>
      <c r="BI89" s="55"/>
      <c r="BJ89" s="55"/>
      <c r="BK89" s="55"/>
      <c r="BL89" s="56"/>
      <c r="BM89" s="55"/>
      <c r="BP89" s="55"/>
      <c r="BQ89" s="55"/>
      <c r="BR89" s="55"/>
      <c r="BS89" s="55"/>
      <c r="BT89" s="55"/>
      <c r="BU89" s="55"/>
      <c r="BV89" s="55"/>
      <c r="BW89" s="55"/>
      <c r="BX89" s="55"/>
      <c r="BY89" s="56"/>
      <c r="CC89" s="55"/>
      <c r="CD89" s="55"/>
      <c r="CE89" s="55"/>
      <c r="CF89" s="55"/>
      <c r="CG89" s="55"/>
      <c r="CH89" s="55"/>
      <c r="CI89" s="55"/>
      <c r="CJ89" s="55"/>
      <c r="CK89" s="55"/>
      <c r="CL89" s="56"/>
      <c r="CM89" s="55"/>
    </row>
    <row r="90" spans="3:91" ht="20.100000000000001" customHeight="1" x14ac:dyDescent="0.25">
      <c r="C90" s="55"/>
      <c r="D90" s="55"/>
      <c r="E90" s="55"/>
      <c r="F90" s="55"/>
      <c r="G90" s="55"/>
      <c r="H90" s="55"/>
      <c r="I90" s="55"/>
      <c r="J90" s="55"/>
      <c r="K90" s="55"/>
      <c r="L90" s="56"/>
      <c r="M90" s="55"/>
      <c r="O90" s="55"/>
      <c r="P90" s="55"/>
      <c r="Q90" s="55"/>
      <c r="R90" s="55"/>
      <c r="S90" s="55"/>
      <c r="T90" s="55"/>
      <c r="U90" s="55"/>
      <c r="V90" s="55"/>
      <c r="W90" s="55"/>
      <c r="X90" s="55"/>
      <c r="Y90" s="56"/>
      <c r="Z90" s="55"/>
      <c r="AB90" s="55"/>
      <c r="AC90" s="55"/>
      <c r="AD90" s="55"/>
      <c r="AE90" s="55"/>
      <c r="AF90" s="55"/>
      <c r="AG90" s="55"/>
      <c r="AH90" s="55"/>
      <c r="AI90" s="55"/>
      <c r="AJ90" s="55"/>
      <c r="AK90" s="55"/>
      <c r="AL90" s="56"/>
      <c r="AM90" s="55"/>
      <c r="AO90" s="55"/>
      <c r="AP90" s="55"/>
      <c r="AQ90" s="55"/>
      <c r="AR90" s="55"/>
      <c r="AS90" s="55"/>
      <c r="AT90" s="55"/>
      <c r="AU90" s="55"/>
      <c r="AV90" s="55"/>
      <c r="AW90" s="55"/>
      <c r="AX90" s="55"/>
      <c r="AY90" s="56"/>
      <c r="AZ90" s="55"/>
      <c r="BB90" s="55"/>
      <c r="BC90" s="55"/>
      <c r="BD90" s="55"/>
      <c r="BE90" s="55"/>
      <c r="BF90" s="55"/>
      <c r="BG90" s="55"/>
      <c r="BH90" s="55"/>
      <c r="BI90" s="55"/>
      <c r="BJ90" s="55"/>
      <c r="BK90" s="55"/>
      <c r="BL90" s="56"/>
      <c r="BM90" s="55"/>
      <c r="BP90" s="55"/>
      <c r="BQ90" s="55"/>
      <c r="BR90" s="55"/>
      <c r="BS90" s="55"/>
      <c r="BT90" s="55"/>
      <c r="BU90" s="55"/>
      <c r="BV90" s="55"/>
      <c r="BW90" s="55"/>
      <c r="BX90" s="55"/>
      <c r="BY90" s="56"/>
      <c r="CC90" s="55"/>
      <c r="CD90" s="55"/>
      <c r="CE90" s="55"/>
      <c r="CF90" s="55"/>
      <c r="CG90" s="55"/>
      <c r="CH90" s="55"/>
      <c r="CI90" s="55"/>
      <c r="CJ90" s="55"/>
      <c r="CK90" s="55"/>
      <c r="CL90" s="56"/>
      <c r="CM90" s="55"/>
    </row>
    <row r="91" spans="3:91" ht="20.100000000000001" customHeight="1" x14ac:dyDescent="0.25">
      <c r="C91" s="55"/>
      <c r="D91" s="55"/>
      <c r="E91" s="55"/>
      <c r="F91" s="55"/>
      <c r="G91" s="55"/>
      <c r="H91" s="55"/>
      <c r="I91" s="55"/>
      <c r="J91" s="55"/>
      <c r="K91" s="55"/>
      <c r="L91" s="56"/>
      <c r="M91" s="55"/>
      <c r="O91" s="55"/>
      <c r="P91" s="55"/>
      <c r="Q91" s="55"/>
      <c r="R91" s="55"/>
      <c r="S91" s="55"/>
      <c r="T91" s="55"/>
      <c r="U91" s="55"/>
      <c r="V91" s="55"/>
      <c r="W91" s="55"/>
      <c r="X91" s="55"/>
      <c r="Y91" s="56"/>
      <c r="Z91" s="55"/>
      <c r="AB91" s="55"/>
      <c r="AC91" s="55"/>
      <c r="AD91" s="55"/>
      <c r="AE91" s="55"/>
      <c r="AF91" s="55"/>
      <c r="AG91" s="55"/>
      <c r="AH91" s="55"/>
      <c r="AI91" s="55"/>
      <c r="AJ91" s="55"/>
      <c r="AK91" s="55"/>
      <c r="AL91" s="56"/>
      <c r="AM91" s="55"/>
      <c r="AO91" s="55"/>
      <c r="AP91" s="55"/>
      <c r="AQ91" s="55"/>
      <c r="AR91" s="55"/>
      <c r="AS91" s="55"/>
      <c r="AT91" s="55"/>
      <c r="AU91" s="55"/>
      <c r="AV91" s="55"/>
      <c r="AW91" s="55"/>
      <c r="AX91" s="55"/>
      <c r="AY91" s="56"/>
      <c r="AZ91" s="55"/>
      <c r="BB91" s="55"/>
      <c r="BC91" s="55"/>
      <c r="BD91" s="55"/>
      <c r="BE91" s="55"/>
      <c r="BF91" s="55"/>
      <c r="BG91" s="55"/>
      <c r="BH91" s="55"/>
      <c r="BI91" s="55"/>
      <c r="BJ91" s="55"/>
      <c r="BK91" s="55"/>
      <c r="BL91" s="56"/>
      <c r="BM91" s="55"/>
      <c r="BP91" s="55"/>
      <c r="BQ91" s="55"/>
      <c r="BR91" s="55"/>
      <c r="BS91" s="55"/>
      <c r="BT91" s="55"/>
      <c r="BU91" s="55"/>
      <c r="BV91" s="55"/>
      <c r="BW91" s="55"/>
      <c r="BX91" s="55"/>
      <c r="BY91" s="56"/>
      <c r="CC91" s="55"/>
      <c r="CD91" s="55"/>
      <c r="CE91" s="55"/>
      <c r="CF91" s="55"/>
      <c r="CG91" s="55"/>
      <c r="CH91" s="55"/>
      <c r="CI91" s="55"/>
      <c r="CJ91" s="55"/>
      <c r="CK91" s="55"/>
      <c r="CL91" s="56"/>
      <c r="CM91" s="55"/>
    </row>
    <row r="92" spans="3:91" ht="20.100000000000001" customHeight="1" x14ac:dyDescent="0.25">
      <c r="C92" s="55"/>
      <c r="D92" s="55"/>
      <c r="E92" s="55"/>
      <c r="F92" s="55"/>
      <c r="G92" s="55"/>
      <c r="H92" s="55"/>
      <c r="I92" s="55"/>
      <c r="J92" s="55"/>
      <c r="K92" s="55"/>
      <c r="L92" s="56"/>
      <c r="M92" s="55"/>
      <c r="O92" s="55"/>
      <c r="P92" s="55"/>
      <c r="Q92" s="55"/>
      <c r="R92" s="55"/>
      <c r="S92" s="55"/>
      <c r="T92" s="55"/>
      <c r="U92" s="55"/>
      <c r="V92" s="55"/>
      <c r="W92" s="55"/>
      <c r="X92" s="55"/>
      <c r="Y92" s="56"/>
      <c r="Z92" s="55"/>
      <c r="AB92" s="55"/>
      <c r="AC92" s="55"/>
      <c r="AD92" s="55"/>
      <c r="AE92" s="55"/>
      <c r="AF92" s="55"/>
      <c r="AG92" s="55"/>
      <c r="AH92" s="55"/>
      <c r="AI92" s="55"/>
      <c r="AJ92" s="55"/>
      <c r="AK92" s="55"/>
      <c r="AL92" s="56"/>
      <c r="AM92" s="55"/>
      <c r="AO92" s="55"/>
      <c r="AP92" s="55"/>
      <c r="AQ92" s="55"/>
      <c r="AR92" s="55"/>
      <c r="AS92" s="55"/>
      <c r="AT92" s="55"/>
      <c r="AU92" s="55"/>
      <c r="AV92" s="55"/>
      <c r="AW92" s="55"/>
      <c r="AX92" s="55"/>
      <c r="AY92" s="56"/>
      <c r="AZ92" s="55"/>
      <c r="BB92" s="55"/>
      <c r="BC92" s="55"/>
      <c r="BD92" s="55"/>
      <c r="BE92" s="55"/>
      <c r="BF92" s="55"/>
      <c r="BG92" s="55"/>
      <c r="BH92" s="55"/>
      <c r="BI92" s="55"/>
      <c r="BJ92" s="55"/>
      <c r="BK92" s="55"/>
      <c r="BL92" s="56"/>
      <c r="BM92" s="55"/>
      <c r="BP92" s="55"/>
      <c r="BQ92" s="55"/>
      <c r="BR92" s="55"/>
      <c r="BS92" s="55"/>
      <c r="BT92" s="55"/>
      <c r="BU92" s="55"/>
      <c r="BV92" s="55"/>
      <c r="BW92" s="55"/>
      <c r="BX92" s="55"/>
      <c r="BY92" s="56"/>
      <c r="CC92" s="55"/>
      <c r="CD92" s="55"/>
      <c r="CE92" s="55"/>
      <c r="CF92" s="55"/>
      <c r="CG92" s="55"/>
      <c r="CH92" s="55"/>
      <c r="CI92" s="55"/>
      <c r="CJ92" s="55"/>
      <c r="CK92" s="55"/>
      <c r="CL92" s="56"/>
      <c r="CM92" s="55"/>
    </row>
    <row r="93" spans="3:91" ht="20.100000000000001" customHeight="1" x14ac:dyDescent="0.25">
      <c r="C93" s="55"/>
      <c r="D93" s="55"/>
      <c r="E93" s="55"/>
      <c r="F93" s="55"/>
      <c r="G93" s="55"/>
      <c r="H93" s="55"/>
      <c r="I93" s="55"/>
      <c r="J93" s="55"/>
      <c r="K93" s="55"/>
      <c r="L93" s="56"/>
      <c r="M93" s="55"/>
      <c r="O93" s="55"/>
      <c r="P93" s="55"/>
      <c r="Q93" s="55"/>
      <c r="R93" s="55"/>
      <c r="S93" s="55"/>
      <c r="T93" s="55"/>
      <c r="U93" s="55"/>
      <c r="V93" s="55"/>
      <c r="W93" s="55"/>
      <c r="X93" s="55"/>
      <c r="Y93" s="56"/>
      <c r="Z93" s="55"/>
      <c r="AB93" s="55"/>
      <c r="AC93" s="55"/>
      <c r="AD93" s="55"/>
      <c r="AE93" s="55"/>
      <c r="AF93" s="55"/>
      <c r="AG93" s="55"/>
      <c r="AH93" s="55"/>
      <c r="AI93" s="55"/>
      <c r="AJ93" s="55"/>
      <c r="AK93" s="55"/>
      <c r="AL93" s="56"/>
      <c r="AM93" s="55"/>
      <c r="AO93" s="55"/>
      <c r="AP93" s="55"/>
      <c r="AQ93" s="55"/>
      <c r="AR93" s="55"/>
      <c r="AS93" s="55"/>
      <c r="AT93" s="55"/>
      <c r="AU93" s="55"/>
      <c r="AV93" s="55"/>
      <c r="AW93" s="55"/>
      <c r="AX93" s="55"/>
      <c r="AY93" s="56"/>
      <c r="AZ93" s="55"/>
      <c r="BB93" s="55"/>
      <c r="BC93" s="55"/>
      <c r="BD93" s="55"/>
      <c r="BE93" s="55"/>
      <c r="BF93" s="55"/>
      <c r="BG93" s="55"/>
      <c r="BH93" s="55"/>
      <c r="BI93" s="55"/>
      <c r="BJ93" s="55"/>
      <c r="BK93" s="55"/>
      <c r="BL93" s="56"/>
      <c r="BM93" s="55"/>
      <c r="BP93" s="55"/>
      <c r="BQ93" s="55"/>
      <c r="BR93" s="55"/>
      <c r="BS93" s="55"/>
      <c r="BT93" s="55"/>
      <c r="BU93" s="55"/>
      <c r="BV93" s="55"/>
      <c r="BW93" s="55"/>
      <c r="BX93" s="55"/>
      <c r="BY93" s="56"/>
      <c r="CC93" s="55"/>
      <c r="CD93" s="55"/>
      <c r="CE93" s="55"/>
      <c r="CF93" s="55"/>
      <c r="CG93" s="55"/>
      <c r="CH93" s="55"/>
      <c r="CI93" s="55"/>
      <c r="CJ93" s="55"/>
      <c r="CK93" s="55"/>
      <c r="CL93" s="56"/>
      <c r="CM93" s="55"/>
    </row>
    <row r="94" spans="3:91" ht="20.100000000000001" customHeight="1" x14ac:dyDescent="0.25">
      <c r="C94" s="55"/>
      <c r="D94" s="55"/>
      <c r="E94" s="55"/>
      <c r="F94" s="55"/>
      <c r="G94" s="55"/>
      <c r="H94" s="55"/>
      <c r="I94" s="55"/>
      <c r="J94" s="55"/>
      <c r="K94" s="55"/>
      <c r="L94" s="56"/>
      <c r="M94" s="55"/>
      <c r="O94" s="55"/>
      <c r="P94" s="55"/>
      <c r="Q94" s="55"/>
      <c r="R94" s="55"/>
      <c r="S94" s="55"/>
      <c r="T94" s="55"/>
      <c r="U94" s="55"/>
      <c r="V94" s="55"/>
      <c r="W94" s="55"/>
      <c r="X94" s="55"/>
      <c r="Y94" s="56"/>
      <c r="Z94" s="55"/>
      <c r="AB94" s="55"/>
      <c r="AC94" s="55"/>
      <c r="AD94" s="55"/>
      <c r="AE94" s="55"/>
      <c r="AF94" s="55"/>
      <c r="AG94" s="55"/>
      <c r="AH94" s="55"/>
      <c r="AI94" s="55"/>
      <c r="AJ94" s="55"/>
      <c r="AK94" s="55"/>
      <c r="AL94" s="56"/>
      <c r="AM94" s="55"/>
      <c r="AO94" s="55"/>
      <c r="AP94" s="55"/>
      <c r="AQ94" s="55"/>
      <c r="AR94" s="55"/>
      <c r="AS94" s="55"/>
      <c r="AT94" s="55"/>
      <c r="AU94" s="55"/>
      <c r="AV94" s="55"/>
      <c r="AW94" s="55"/>
      <c r="AX94" s="55"/>
      <c r="AY94" s="56"/>
      <c r="AZ94" s="55"/>
      <c r="BB94" s="55"/>
      <c r="BC94" s="55"/>
      <c r="BD94" s="55"/>
      <c r="BE94" s="55"/>
      <c r="BF94" s="55"/>
      <c r="BG94" s="55"/>
      <c r="BH94" s="55"/>
      <c r="BI94" s="55"/>
      <c r="BJ94" s="55"/>
      <c r="BK94" s="55"/>
      <c r="BL94" s="56"/>
      <c r="BM94" s="55"/>
      <c r="BP94" s="55"/>
      <c r="BQ94" s="55"/>
      <c r="BR94" s="55"/>
      <c r="BS94" s="55"/>
      <c r="BT94" s="55"/>
      <c r="BU94" s="55"/>
      <c r="BV94" s="55"/>
      <c r="BW94" s="55"/>
      <c r="BX94" s="55"/>
      <c r="BY94" s="56"/>
      <c r="CC94" s="55"/>
      <c r="CD94" s="55"/>
      <c r="CE94" s="55"/>
      <c r="CF94" s="55"/>
      <c r="CG94" s="55"/>
      <c r="CH94" s="55"/>
      <c r="CI94" s="55"/>
      <c r="CJ94" s="55"/>
      <c r="CK94" s="55"/>
      <c r="CL94" s="56"/>
      <c r="CM94" s="55"/>
    </row>
    <row r="95" spans="3:91" ht="20.100000000000001" customHeight="1" x14ac:dyDescent="0.25">
      <c r="C95" s="55"/>
      <c r="D95" s="55"/>
      <c r="E95" s="55"/>
      <c r="F95" s="55"/>
      <c r="G95" s="55"/>
      <c r="H95" s="55"/>
      <c r="I95" s="55"/>
      <c r="J95" s="55"/>
      <c r="K95" s="55"/>
      <c r="L95" s="56"/>
      <c r="M95" s="55"/>
      <c r="O95" s="55"/>
      <c r="P95" s="55"/>
      <c r="Q95" s="55"/>
      <c r="R95" s="55"/>
      <c r="S95" s="55"/>
      <c r="T95" s="55"/>
      <c r="U95" s="55"/>
      <c r="V95" s="55"/>
      <c r="W95" s="55"/>
      <c r="X95" s="55"/>
      <c r="Y95" s="56"/>
      <c r="Z95" s="55"/>
      <c r="AB95" s="55"/>
      <c r="AC95" s="55"/>
      <c r="AD95" s="55"/>
      <c r="AE95" s="55"/>
      <c r="AF95" s="55"/>
      <c r="AG95" s="55"/>
      <c r="AH95" s="55"/>
      <c r="AI95" s="55"/>
      <c r="AJ95" s="55"/>
      <c r="AK95" s="55"/>
      <c r="AL95" s="56"/>
      <c r="AM95" s="55"/>
      <c r="AO95" s="55"/>
      <c r="AP95" s="55"/>
      <c r="AQ95" s="55"/>
      <c r="AR95" s="55"/>
      <c r="AS95" s="55"/>
      <c r="AT95" s="55"/>
      <c r="AU95" s="55"/>
      <c r="AV95" s="55"/>
      <c r="AW95" s="55"/>
      <c r="AX95" s="55"/>
      <c r="AY95" s="56"/>
      <c r="AZ95" s="55"/>
      <c r="BB95" s="55"/>
      <c r="BC95" s="55"/>
      <c r="BD95" s="55"/>
      <c r="BE95" s="55"/>
      <c r="BF95" s="55"/>
      <c r="BG95" s="55"/>
      <c r="BH95" s="55"/>
      <c r="BI95" s="55"/>
      <c r="BJ95" s="55"/>
      <c r="BK95" s="55"/>
      <c r="BL95" s="56"/>
      <c r="BM95" s="55"/>
      <c r="BP95" s="55"/>
      <c r="BQ95" s="55"/>
      <c r="BR95" s="55"/>
      <c r="BS95" s="55"/>
      <c r="BT95" s="55"/>
      <c r="BU95" s="55"/>
      <c r="BV95" s="55"/>
      <c r="BW95" s="55"/>
      <c r="BX95" s="55"/>
      <c r="BY95" s="56"/>
      <c r="CC95" s="55"/>
      <c r="CD95" s="55"/>
      <c r="CE95" s="55"/>
      <c r="CF95" s="55"/>
      <c r="CG95" s="55"/>
      <c r="CH95" s="55"/>
      <c r="CI95" s="55"/>
      <c r="CJ95" s="55"/>
      <c r="CK95" s="55"/>
      <c r="CL95" s="56"/>
      <c r="CM95" s="55"/>
    </row>
    <row r="96" spans="3:91" ht="20.100000000000001" customHeight="1" x14ac:dyDescent="0.25">
      <c r="C96" s="55"/>
      <c r="D96" s="55"/>
      <c r="E96" s="55"/>
      <c r="F96" s="55"/>
      <c r="G96" s="55"/>
      <c r="H96" s="55"/>
      <c r="I96" s="55"/>
      <c r="J96" s="55"/>
      <c r="K96" s="55"/>
      <c r="L96" s="56"/>
      <c r="M96" s="55"/>
      <c r="O96" s="55"/>
      <c r="P96" s="55"/>
      <c r="Q96" s="55"/>
      <c r="R96" s="55"/>
      <c r="S96" s="55"/>
      <c r="T96" s="55"/>
      <c r="U96" s="55"/>
      <c r="V96" s="55"/>
      <c r="W96" s="55"/>
      <c r="X96" s="55"/>
      <c r="Y96" s="56"/>
      <c r="Z96" s="55"/>
      <c r="AB96" s="55"/>
      <c r="AC96" s="55"/>
      <c r="AD96" s="55"/>
      <c r="AE96" s="55"/>
      <c r="AF96" s="55"/>
      <c r="AG96" s="55"/>
      <c r="AH96" s="55"/>
      <c r="AI96" s="55"/>
      <c r="AJ96" s="55"/>
      <c r="AK96" s="55"/>
      <c r="AL96" s="56"/>
      <c r="AM96" s="55"/>
      <c r="AO96" s="55"/>
      <c r="AP96" s="55"/>
      <c r="AQ96" s="55"/>
      <c r="AR96" s="55"/>
      <c r="AS96" s="55"/>
      <c r="AT96" s="55"/>
      <c r="AU96" s="55"/>
      <c r="AV96" s="55"/>
      <c r="AW96" s="55"/>
      <c r="AX96" s="55"/>
      <c r="AY96" s="56"/>
      <c r="AZ96" s="55"/>
      <c r="BB96" s="55"/>
      <c r="BC96" s="55"/>
      <c r="BD96" s="55"/>
      <c r="BE96" s="55"/>
      <c r="BF96" s="55"/>
      <c r="BG96" s="55"/>
      <c r="BH96" s="55"/>
      <c r="BI96" s="55"/>
      <c r="BJ96" s="55"/>
      <c r="BK96" s="55"/>
      <c r="BL96" s="56"/>
      <c r="BM96" s="55"/>
      <c r="BP96" s="55"/>
      <c r="BQ96" s="55"/>
      <c r="BR96" s="55"/>
      <c r="BS96" s="55"/>
      <c r="BT96" s="55"/>
      <c r="BU96" s="55"/>
      <c r="BV96" s="55"/>
      <c r="BW96" s="55"/>
      <c r="BX96" s="55"/>
      <c r="BY96" s="56"/>
      <c r="CC96" s="55"/>
      <c r="CD96" s="55"/>
      <c r="CE96" s="55"/>
      <c r="CF96" s="55"/>
      <c r="CG96" s="55"/>
      <c r="CH96" s="55"/>
      <c r="CI96" s="55"/>
      <c r="CJ96" s="55"/>
      <c r="CK96" s="55"/>
      <c r="CL96" s="56"/>
      <c r="CM96" s="55"/>
    </row>
    <row r="97" spans="3:91" ht="20.100000000000001" customHeight="1" x14ac:dyDescent="0.25">
      <c r="C97" s="55"/>
      <c r="D97" s="55"/>
      <c r="E97" s="55"/>
      <c r="F97" s="55"/>
      <c r="G97" s="55"/>
      <c r="H97" s="55"/>
      <c r="I97" s="55"/>
      <c r="J97" s="55"/>
      <c r="K97" s="55"/>
      <c r="L97" s="56"/>
      <c r="M97" s="55"/>
      <c r="O97" s="55"/>
      <c r="P97" s="55"/>
      <c r="Q97" s="55"/>
      <c r="R97" s="55"/>
      <c r="S97" s="55"/>
      <c r="T97" s="55"/>
      <c r="U97" s="55"/>
      <c r="V97" s="55"/>
      <c r="W97" s="55"/>
      <c r="X97" s="55"/>
      <c r="Y97" s="56"/>
      <c r="Z97" s="55"/>
      <c r="AB97" s="55"/>
      <c r="AC97" s="55"/>
      <c r="AD97" s="55"/>
      <c r="AE97" s="55"/>
      <c r="AF97" s="55"/>
      <c r="AG97" s="55"/>
      <c r="AH97" s="55"/>
      <c r="AI97" s="55"/>
      <c r="AJ97" s="55"/>
      <c r="AK97" s="55"/>
      <c r="AL97" s="56"/>
      <c r="AM97" s="55"/>
      <c r="AO97" s="55"/>
      <c r="AP97" s="55"/>
      <c r="AQ97" s="55"/>
      <c r="AR97" s="55"/>
      <c r="AS97" s="55"/>
      <c r="AT97" s="55"/>
      <c r="AU97" s="55"/>
      <c r="AV97" s="55"/>
      <c r="AW97" s="55"/>
      <c r="AX97" s="55"/>
      <c r="AY97" s="56"/>
      <c r="AZ97" s="55"/>
      <c r="BB97" s="55"/>
      <c r="BC97" s="55"/>
      <c r="BD97" s="55"/>
      <c r="BE97" s="55"/>
      <c r="BF97" s="55"/>
      <c r="BG97" s="55"/>
      <c r="BH97" s="55"/>
      <c r="BI97" s="55"/>
      <c r="BJ97" s="55"/>
      <c r="BK97" s="55"/>
      <c r="BL97" s="56"/>
      <c r="BM97" s="55"/>
      <c r="BP97" s="55"/>
      <c r="BQ97" s="55"/>
      <c r="BR97" s="55"/>
      <c r="BS97" s="55"/>
      <c r="BT97" s="55"/>
      <c r="BU97" s="55"/>
      <c r="BV97" s="55"/>
      <c r="BW97" s="55"/>
      <c r="BX97" s="55"/>
      <c r="BY97" s="56"/>
      <c r="CC97" s="55"/>
      <c r="CD97" s="55"/>
      <c r="CE97" s="55"/>
      <c r="CF97" s="55"/>
      <c r="CG97" s="55"/>
      <c r="CH97" s="55"/>
      <c r="CI97" s="55"/>
      <c r="CJ97" s="55"/>
      <c r="CK97" s="55"/>
      <c r="CL97" s="56"/>
      <c r="CM97" s="55"/>
    </row>
    <row r="98" spans="3:91" ht="20.100000000000001" customHeight="1" x14ac:dyDescent="0.25">
      <c r="C98" s="55"/>
      <c r="D98" s="55"/>
      <c r="E98" s="55"/>
      <c r="F98" s="55"/>
      <c r="G98" s="55"/>
      <c r="H98" s="55"/>
      <c r="I98" s="55"/>
      <c r="J98" s="55"/>
      <c r="K98" s="55"/>
      <c r="L98" s="56"/>
      <c r="M98" s="55"/>
      <c r="O98" s="55"/>
      <c r="P98" s="55"/>
      <c r="Q98" s="55"/>
      <c r="R98" s="55"/>
      <c r="S98" s="55"/>
      <c r="T98" s="55"/>
      <c r="U98" s="55"/>
      <c r="V98" s="55"/>
      <c r="W98" s="55"/>
      <c r="X98" s="55"/>
      <c r="Y98" s="56"/>
      <c r="Z98" s="55"/>
      <c r="AB98" s="55"/>
      <c r="AC98" s="55"/>
      <c r="AD98" s="55"/>
      <c r="AE98" s="55"/>
      <c r="AF98" s="55"/>
      <c r="AG98" s="55"/>
      <c r="AH98" s="55"/>
      <c r="AI98" s="55"/>
      <c r="AJ98" s="55"/>
      <c r="AK98" s="55"/>
      <c r="AL98" s="56"/>
      <c r="AM98" s="55"/>
      <c r="AO98" s="55"/>
      <c r="AP98" s="55"/>
      <c r="AQ98" s="55"/>
      <c r="AR98" s="55"/>
      <c r="AS98" s="55"/>
      <c r="AT98" s="55"/>
      <c r="AU98" s="55"/>
      <c r="AV98" s="55"/>
      <c r="AW98" s="55"/>
      <c r="AX98" s="55"/>
      <c r="AY98" s="56"/>
      <c r="AZ98" s="55"/>
      <c r="BB98" s="55"/>
      <c r="BC98" s="55"/>
      <c r="BD98" s="55"/>
      <c r="BE98" s="55"/>
      <c r="BF98" s="55"/>
      <c r="BG98" s="55"/>
      <c r="BH98" s="55"/>
      <c r="BI98" s="55"/>
      <c r="BJ98" s="55"/>
      <c r="BK98" s="55"/>
      <c r="BL98" s="56"/>
      <c r="BM98" s="55"/>
      <c r="BP98" s="55"/>
      <c r="BQ98" s="55"/>
      <c r="BR98" s="55"/>
      <c r="BS98" s="55"/>
      <c r="BT98" s="55"/>
      <c r="BU98" s="55"/>
      <c r="BV98" s="55"/>
      <c r="BW98" s="55"/>
      <c r="BX98" s="55"/>
      <c r="BY98" s="56"/>
      <c r="CC98" s="55"/>
      <c r="CD98" s="55"/>
      <c r="CE98" s="55"/>
      <c r="CF98" s="55"/>
      <c r="CG98" s="55"/>
      <c r="CH98" s="55"/>
      <c r="CI98" s="55"/>
      <c r="CJ98" s="55"/>
      <c r="CK98" s="55"/>
      <c r="CL98" s="56"/>
      <c r="CM98" s="55"/>
    </row>
    <row r="99" spans="3:91" ht="20.100000000000001" customHeight="1" x14ac:dyDescent="0.25">
      <c r="C99" s="55"/>
      <c r="D99" s="55"/>
      <c r="E99" s="55"/>
      <c r="F99" s="55"/>
      <c r="G99" s="55"/>
      <c r="H99" s="55"/>
      <c r="I99" s="55"/>
      <c r="J99" s="55"/>
      <c r="K99" s="55"/>
      <c r="L99" s="56"/>
      <c r="M99" s="55"/>
      <c r="O99" s="55"/>
      <c r="P99" s="55"/>
      <c r="Q99" s="55"/>
      <c r="R99" s="55"/>
      <c r="S99" s="55"/>
      <c r="T99" s="55"/>
      <c r="U99" s="55"/>
      <c r="V99" s="55"/>
      <c r="W99" s="55"/>
      <c r="X99" s="55"/>
      <c r="Y99" s="56"/>
      <c r="Z99" s="55"/>
      <c r="AB99" s="55"/>
      <c r="AC99" s="55"/>
      <c r="AD99" s="55"/>
      <c r="AE99" s="55"/>
      <c r="AF99" s="55"/>
      <c r="AG99" s="55"/>
      <c r="AH99" s="55"/>
      <c r="AI99" s="55"/>
      <c r="AJ99" s="55"/>
      <c r="AK99" s="55"/>
      <c r="AL99" s="56"/>
      <c r="AM99" s="55"/>
      <c r="AO99" s="55"/>
      <c r="AP99" s="55"/>
      <c r="AQ99" s="55"/>
      <c r="AR99" s="55"/>
      <c r="AS99" s="55"/>
      <c r="AT99" s="55"/>
      <c r="AU99" s="55"/>
      <c r="AV99" s="55"/>
      <c r="AW99" s="55"/>
      <c r="AX99" s="55"/>
      <c r="AY99" s="56"/>
      <c r="AZ99" s="55"/>
      <c r="BB99" s="55"/>
      <c r="BC99" s="55"/>
      <c r="BD99" s="55"/>
      <c r="BE99" s="55"/>
      <c r="BF99" s="55"/>
      <c r="BG99" s="55"/>
      <c r="BH99" s="55"/>
      <c r="BI99" s="55"/>
      <c r="BJ99" s="55"/>
      <c r="BK99" s="55"/>
      <c r="BL99" s="56"/>
      <c r="BM99" s="55"/>
      <c r="BP99" s="55"/>
      <c r="BQ99" s="55"/>
      <c r="BR99" s="55"/>
      <c r="BS99" s="55"/>
      <c r="BT99" s="55"/>
      <c r="BU99" s="55"/>
      <c r="BV99" s="55"/>
      <c r="BW99" s="55"/>
      <c r="BX99" s="55"/>
      <c r="BY99" s="56"/>
      <c r="CC99" s="55"/>
      <c r="CD99" s="55"/>
      <c r="CE99" s="55"/>
      <c r="CF99" s="55"/>
      <c r="CG99" s="55"/>
      <c r="CH99" s="55"/>
      <c r="CI99" s="55"/>
      <c r="CJ99" s="55"/>
      <c r="CK99" s="55"/>
      <c r="CL99" s="56"/>
      <c r="CM99" s="55"/>
    </row>
    <row r="100" spans="3:91" ht="20.100000000000001" customHeight="1" x14ac:dyDescent="0.25">
      <c r="C100" s="55"/>
      <c r="D100" s="55"/>
      <c r="E100" s="55"/>
      <c r="F100" s="55"/>
      <c r="G100" s="55"/>
      <c r="H100" s="55"/>
      <c r="I100" s="55"/>
      <c r="J100" s="55"/>
      <c r="K100" s="55"/>
      <c r="L100" s="56"/>
      <c r="M100" s="55"/>
      <c r="O100" s="55"/>
      <c r="P100" s="55"/>
      <c r="Q100" s="55"/>
      <c r="R100" s="55"/>
      <c r="S100" s="55"/>
      <c r="T100" s="55"/>
      <c r="U100" s="55"/>
      <c r="V100" s="55"/>
      <c r="W100" s="55"/>
      <c r="X100" s="55"/>
      <c r="Y100" s="56"/>
      <c r="Z100" s="55"/>
      <c r="AB100" s="55"/>
      <c r="AC100" s="55"/>
      <c r="AD100" s="55"/>
      <c r="AE100" s="55"/>
      <c r="AF100" s="55"/>
      <c r="AG100" s="55"/>
      <c r="AH100" s="55"/>
      <c r="AI100" s="55"/>
      <c r="AJ100" s="55"/>
      <c r="AK100" s="55"/>
      <c r="AL100" s="56"/>
      <c r="AM100" s="55"/>
      <c r="AO100" s="55"/>
      <c r="AP100" s="55"/>
      <c r="AQ100" s="55"/>
      <c r="AR100" s="55"/>
      <c r="AS100" s="55"/>
      <c r="AT100" s="55"/>
      <c r="AU100" s="55"/>
      <c r="AV100" s="55"/>
      <c r="AW100" s="55"/>
      <c r="AX100" s="55"/>
      <c r="AY100" s="56"/>
      <c r="AZ100" s="55"/>
      <c r="BB100" s="55"/>
      <c r="BC100" s="55"/>
      <c r="BD100" s="55"/>
      <c r="BE100" s="55"/>
      <c r="BF100" s="55"/>
      <c r="BG100" s="55"/>
      <c r="BH100" s="55"/>
      <c r="BI100" s="55"/>
      <c r="BJ100" s="55"/>
      <c r="BK100" s="55"/>
      <c r="BL100" s="56"/>
      <c r="BM100" s="55"/>
      <c r="BP100" s="55"/>
      <c r="BQ100" s="55"/>
      <c r="BR100" s="55"/>
      <c r="BS100" s="55"/>
      <c r="BT100" s="55"/>
      <c r="BU100" s="55"/>
      <c r="BV100" s="55"/>
      <c r="BW100" s="55"/>
      <c r="BX100" s="55"/>
      <c r="BY100" s="56"/>
      <c r="CC100" s="55"/>
      <c r="CD100" s="55"/>
      <c r="CE100" s="55"/>
      <c r="CF100" s="55"/>
      <c r="CG100" s="55"/>
      <c r="CH100" s="55"/>
      <c r="CI100" s="55"/>
      <c r="CJ100" s="55"/>
      <c r="CK100" s="55"/>
      <c r="CL100" s="56"/>
      <c r="CM100" s="55"/>
    </row>
    <row r="101" spans="3:91" ht="20.100000000000001" customHeight="1" x14ac:dyDescent="0.25">
      <c r="C101" s="55"/>
      <c r="D101" s="55"/>
      <c r="E101" s="55"/>
      <c r="F101" s="55"/>
      <c r="G101" s="55"/>
      <c r="H101" s="55"/>
      <c r="I101" s="55"/>
      <c r="J101" s="55"/>
      <c r="K101" s="55"/>
      <c r="L101" s="56"/>
      <c r="M101" s="55"/>
      <c r="O101" s="55"/>
      <c r="P101" s="55"/>
      <c r="Q101" s="55"/>
      <c r="R101" s="55"/>
      <c r="S101" s="55"/>
      <c r="T101" s="55"/>
      <c r="U101" s="55"/>
      <c r="V101" s="55"/>
      <c r="W101" s="55"/>
      <c r="X101" s="55"/>
      <c r="Y101" s="56"/>
      <c r="Z101" s="55"/>
      <c r="AB101" s="55"/>
      <c r="AC101" s="55"/>
      <c r="AD101" s="55"/>
      <c r="AE101" s="55"/>
      <c r="AF101" s="55"/>
      <c r="AG101" s="55"/>
      <c r="AH101" s="55"/>
      <c r="AI101" s="55"/>
      <c r="AJ101" s="55"/>
      <c r="AK101" s="55"/>
      <c r="AL101" s="56"/>
      <c r="AM101" s="55"/>
      <c r="AO101" s="55"/>
      <c r="AP101" s="55"/>
      <c r="AQ101" s="55"/>
      <c r="AR101" s="55"/>
      <c r="AS101" s="55"/>
      <c r="AT101" s="55"/>
      <c r="AU101" s="55"/>
      <c r="AV101" s="55"/>
      <c r="AW101" s="55"/>
      <c r="AX101" s="55"/>
      <c r="AY101" s="56"/>
      <c r="AZ101" s="55"/>
      <c r="BB101" s="55"/>
      <c r="BC101" s="55"/>
      <c r="BD101" s="55"/>
      <c r="BE101" s="55"/>
      <c r="BF101" s="55"/>
      <c r="BG101" s="55"/>
      <c r="BH101" s="55"/>
      <c r="BI101" s="55"/>
      <c r="BJ101" s="55"/>
      <c r="BK101" s="55"/>
      <c r="BL101" s="56"/>
      <c r="BM101" s="55"/>
      <c r="BP101" s="55"/>
      <c r="BQ101" s="55"/>
      <c r="BR101" s="55"/>
      <c r="BS101" s="55"/>
      <c r="BT101" s="55"/>
      <c r="BU101" s="55"/>
      <c r="BV101" s="55"/>
      <c r="BW101" s="55"/>
      <c r="BX101" s="55"/>
      <c r="BY101" s="56"/>
      <c r="CC101" s="55"/>
      <c r="CD101" s="55"/>
      <c r="CE101" s="55"/>
      <c r="CF101" s="55"/>
      <c r="CG101" s="55"/>
      <c r="CH101" s="55"/>
      <c r="CI101" s="55"/>
      <c r="CJ101" s="55"/>
      <c r="CK101" s="55"/>
      <c r="CL101" s="56"/>
      <c r="CM101" s="55"/>
    </row>
    <row r="102" spans="3:91" ht="20.100000000000001" customHeight="1" x14ac:dyDescent="0.25">
      <c r="C102" s="55"/>
      <c r="D102" s="55"/>
      <c r="E102" s="55"/>
      <c r="F102" s="55"/>
      <c r="G102" s="55"/>
      <c r="H102" s="55"/>
      <c r="I102" s="55"/>
      <c r="J102" s="55"/>
      <c r="K102" s="55"/>
      <c r="L102" s="56"/>
      <c r="M102" s="55"/>
      <c r="O102" s="55"/>
      <c r="P102" s="55"/>
      <c r="Q102" s="55"/>
      <c r="R102" s="55"/>
      <c r="S102" s="55"/>
      <c r="T102" s="55"/>
      <c r="U102" s="55"/>
      <c r="V102" s="55"/>
      <c r="W102" s="55"/>
      <c r="X102" s="55"/>
      <c r="Y102" s="56"/>
      <c r="Z102" s="55"/>
      <c r="AB102" s="55"/>
      <c r="AC102" s="55"/>
      <c r="AD102" s="55"/>
      <c r="AE102" s="55"/>
      <c r="AF102" s="55"/>
      <c r="AG102" s="55"/>
      <c r="AH102" s="55"/>
      <c r="AI102" s="55"/>
      <c r="AJ102" s="55"/>
      <c r="AK102" s="55"/>
      <c r="AL102" s="56"/>
      <c r="AM102" s="55"/>
      <c r="AO102" s="55"/>
      <c r="AP102" s="55"/>
      <c r="AQ102" s="55"/>
      <c r="AR102" s="55"/>
      <c r="AS102" s="55"/>
      <c r="AT102" s="55"/>
      <c r="AU102" s="55"/>
      <c r="AV102" s="55"/>
      <c r="AW102" s="55"/>
      <c r="AX102" s="55"/>
      <c r="AY102" s="56"/>
      <c r="AZ102" s="55"/>
      <c r="BB102" s="55"/>
      <c r="BC102" s="55"/>
      <c r="BD102" s="55"/>
      <c r="BE102" s="55"/>
      <c r="BF102" s="55"/>
      <c r="BG102" s="55"/>
      <c r="BH102" s="55"/>
      <c r="BI102" s="55"/>
      <c r="BJ102" s="55"/>
      <c r="BK102" s="55"/>
      <c r="BL102" s="56"/>
      <c r="BM102" s="55"/>
      <c r="BP102" s="55"/>
      <c r="BQ102" s="55"/>
      <c r="BR102" s="55"/>
      <c r="BS102" s="55"/>
      <c r="BT102" s="55"/>
      <c r="BU102" s="55"/>
      <c r="BV102" s="55"/>
      <c r="BW102" s="55"/>
      <c r="BX102" s="55"/>
      <c r="BY102" s="56"/>
      <c r="CC102" s="55"/>
      <c r="CD102" s="55"/>
      <c r="CE102" s="55"/>
      <c r="CF102" s="55"/>
      <c r="CG102" s="55"/>
      <c r="CH102" s="55"/>
      <c r="CI102" s="55"/>
      <c r="CJ102" s="55"/>
      <c r="CK102" s="55"/>
      <c r="CL102" s="56"/>
      <c r="CM102" s="55"/>
    </row>
    <row r="103" spans="3:91" ht="20.100000000000001" customHeight="1" x14ac:dyDescent="0.25">
      <c r="C103" s="55"/>
      <c r="D103" s="55"/>
      <c r="E103" s="55"/>
      <c r="F103" s="55"/>
      <c r="G103" s="55"/>
      <c r="H103" s="55"/>
      <c r="I103" s="55"/>
      <c r="J103" s="55"/>
      <c r="K103" s="55"/>
      <c r="L103" s="56"/>
      <c r="M103" s="55"/>
      <c r="O103" s="55"/>
      <c r="P103" s="55"/>
      <c r="Q103" s="55"/>
      <c r="R103" s="55"/>
      <c r="S103" s="55"/>
      <c r="T103" s="55"/>
      <c r="U103" s="55"/>
      <c r="V103" s="55"/>
      <c r="W103" s="55"/>
      <c r="X103" s="55"/>
      <c r="Y103" s="56"/>
      <c r="Z103" s="55"/>
      <c r="AB103" s="55"/>
      <c r="AC103" s="55"/>
      <c r="AD103" s="55"/>
      <c r="AE103" s="55"/>
      <c r="AF103" s="55"/>
      <c r="AG103" s="55"/>
      <c r="AH103" s="55"/>
      <c r="AI103" s="55"/>
      <c r="AJ103" s="55"/>
      <c r="AK103" s="55"/>
      <c r="AL103" s="56"/>
      <c r="AM103" s="55"/>
      <c r="AO103" s="55"/>
      <c r="AP103" s="55"/>
      <c r="AQ103" s="55"/>
      <c r="AR103" s="55"/>
      <c r="AS103" s="55"/>
      <c r="AT103" s="55"/>
      <c r="AU103" s="55"/>
      <c r="AV103" s="55"/>
      <c r="AW103" s="55"/>
      <c r="AX103" s="55"/>
      <c r="AY103" s="56"/>
      <c r="AZ103" s="55"/>
      <c r="BB103" s="55"/>
      <c r="BC103" s="55"/>
      <c r="BD103" s="55"/>
      <c r="BE103" s="55"/>
      <c r="BF103" s="55"/>
      <c r="BG103" s="55"/>
      <c r="BH103" s="55"/>
      <c r="BI103" s="55"/>
      <c r="BJ103" s="55"/>
      <c r="BK103" s="55"/>
      <c r="BL103" s="56"/>
      <c r="BM103" s="55"/>
      <c r="BP103" s="55"/>
      <c r="BQ103" s="55"/>
      <c r="BR103" s="55"/>
      <c r="BS103" s="55"/>
      <c r="BT103" s="55"/>
      <c r="BU103" s="55"/>
      <c r="BV103" s="55"/>
      <c r="BW103" s="55"/>
      <c r="BX103" s="55"/>
      <c r="BY103" s="56"/>
      <c r="CC103" s="55"/>
      <c r="CD103" s="55"/>
      <c r="CE103" s="55"/>
      <c r="CF103" s="55"/>
      <c r="CG103" s="55"/>
      <c r="CH103" s="55"/>
      <c r="CI103" s="55"/>
      <c r="CJ103" s="55"/>
      <c r="CK103" s="55"/>
      <c r="CL103" s="56"/>
      <c r="CM103" s="55"/>
    </row>
    <row r="104" spans="3:91" ht="20.100000000000001" customHeight="1" x14ac:dyDescent="0.25">
      <c r="C104" s="55"/>
      <c r="D104" s="55"/>
      <c r="E104" s="55"/>
      <c r="F104" s="55"/>
      <c r="G104" s="55"/>
      <c r="H104" s="55"/>
      <c r="I104" s="55"/>
      <c r="J104" s="55"/>
      <c r="K104" s="55"/>
      <c r="L104" s="56"/>
      <c r="M104" s="55"/>
      <c r="O104" s="55"/>
      <c r="P104" s="55"/>
      <c r="Q104" s="55"/>
      <c r="R104" s="55"/>
      <c r="S104" s="55"/>
      <c r="T104" s="55"/>
      <c r="U104" s="55"/>
      <c r="V104" s="55"/>
      <c r="W104" s="55"/>
      <c r="X104" s="55"/>
      <c r="Y104" s="56"/>
      <c r="Z104" s="55"/>
      <c r="AB104" s="55"/>
      <c r="AC104" s="55"/>
      <c r="AD104" s="55"/>
      <c r="AE104" s="55"/>
      <c r="AF104" s="55"/>
      <c r="AG104" s="55"/>
      <c r="AH104" s="55"/>
      <c r="AI104" s="55"/>
      <c r="AJ104" s="55"/>
      <c r="AK104" s="55"/>
      <c r="AL104" s="56"/>
      <c r="AM104" s="55"/>
      <c r="AO104" s="55"/>
      <c r="AP104" s="55"/>
      <c r="AQ104" s="55"/>
      <c r="AR104" s="55"/>
      <c r="AS104" s="55"/>
      <c r="AT104" s="55"/>
      <c r="AU104" s="55"/>
      <c r="AV104" s="55"/>
      <c r="AW104" s="55"/>
      <c r="AX104" s="55"/>
      <c r="AY104" s="56"/>
      <c r="AZ104" s="55"/>
      <c r="BB104" s="55"/>
      <c r="BC104" s="55"/>
      <c r="BD104" s="55"/>
      <c r="BE104" s="55"/>
      <c r="BF104" s="55"/>
      <c r="BG104" s="55"/>
      <c r="BH104" s="55"/>
      <c r="BI104" s="55"/>
      <c r="BJ104" s="55"/>
      <c r="BK104" s="55"/>
      <c r="BL104" s="56"/>
      <c r="BM104" s="55"/>
      <c r="BP104" s="55"/>
      <c r="BQ104" s="55"/>
      <c r="BR104" s="55"/>
      <c r="BS104" s="55"/>
      <c r="BT104" s="55"/>
      <c r="BU104" s="55"/>
      <c r="BV104" s="55"/>
      <c r="BW104" s="55"/>
      <c r="BX104" s="55"/>
      <c r="BY104" s="56"/>
      <c r="CC104" s="55"/>
      <c r="CD104" s="55"/>
      <c r="CE104" s="55"/>
      <c r="CF104" s="55"/>
      <c r="CG104" s="55"/>
      <c r="CH104" s="55"/>
      <c r="CI104" s="55"/>
      <c r="CJ104" s="55"/>
      <c r="CK104" s="55"/>
      <c r="CL104" s="56"/>
      <c r="CM104" s="55"/>
    </row>
    <row r="105" spans="3:91" ht="20.100000000000001" customHeight="1" x14ac:dyDescent="0.25">
      <c r="C105" s="55"/>
      <c r="D105" s="55"/>
      <c r="E105" s="55"/>
      <c r="F105" s="55"/>
      <c r="G105" s="55"/>
      <c r="H105" s="55"/>
      <c r="I105" s="55"/>
      <c r="J105" s="55"/>
      <c r="K105" s="55"/>
      <c r="L105" s="56"/>
      <c r="M105" s="55"/>
      <c r="O105" s="55"/>
      <c r="P105" s="55"/>
      <c r="Q105" s="55"/>
      <c r="R105" s="55"/>
      <c r="S105" s="55"/>
      <c r="T105" s="55"/>
      <c r="U105" s="55"/>
      <c r="V105" s="55"/>
      <c r="W105" s="55"/>
      <c r="X105" s="55"/>
      <c r="Y105" s="56"/>
      <c r="Z105" s="55"/>
      <c r="AB105" s="55"/>
      <c r="AC105" s="55"/>
      <c r="AD105" s="55"/>
      <c r="AE105" s="55"/>
      <c r="AF105" s="55"/>
      <c r="AG105" s="55"/>
      <c r="AH105" s="55"/>
      <c r="AI105" s="55"/>
      <c r="AJ105" s="55"/>
      <c r="AK105" s="55"/>
      <c r="AL105" s="56"/>
      <c r="AM105" s="55"/>
      <c r="AO105" s="55"/>
      <c r="AP105" s="55"/>
      <c r="AQ105" s="55"/>
      <c r="AR105" s="55"/>
      <c r="AS105" s="55"/>
      <c r="AT105" s="55"/>
      <c r="AU105" s="55"/>
      <c r="AV105" s="55"/>
      <c r="AW105" s="55"/>
      <c r="AX105" s="55"/>
      <c r="AY105" s="56"/>
      <c r="AZ105" s="55"/>
      <c r="BB105" s="55"/>
      <c r="BC105" s="55"/>
      <c r="BD105" s="55"/>
      <c r="BE105" s="55"/>
      <c r="BF105" s="55"/>
      <c r="BG105" s="55"/>
      <c r="BH105" s="55"/>
      <c r="BI105" s="55"/>
      <c r="BJ105" s="55"/>
      <c r="BK105" s="55"/>
      <c r="BL105" s="56"/>
      <c r="BM105" s="55"/>
      <c r="BP105" s="55"/>
      <c r="BQ105" s="55"/>
      <c r="BR105" s="55"/>
      <c r="BS105" s="55"/>
      <c r="BT105" s="55"/>
      <c r="BU105" s="55"/>
      <c r="BV105" s="55"/>
      <c r="BW105" s="55"/>
      <c r="BX105" s="55"/>
      <c r="BY105" s="56"/>
      <c r="CC105" s="55"/>
      <c r="CD105" s="55"/>
      <c r="CE105" s="55"/>
      <c r="CF105" s="55"/>
      <c r="CG105" s="55"/>
      <c r="CH105" s="55"/>
      <c r="CI105" s="55"/>
      <c r="CJ105" s="55"/>
      <c r="CK105" s="55"/>
      <c r="CL105" s="56"/>
      <c r="CM105" s="55"/>
    </row>
    <row r="106" spans="3:91" ht="20.100000000000001" customHeight="1" x14ac:dyDescent="0.25">
      <c r="C106" s="55"/>
      <c r="D106" s="55"/>
      <c r="E106" s="55"/>
      <c r="F106" s="55"/>
      <c r="G106" s="55"/>
      <c r="H106" s="55"/>
      <c r="I106" s="55"/>
      <c r="J106" s="55"/>
      <c r="K106" s="55"/>
      <c r="L106" s="56"/>
      <c r="M106" s="55"/>
      <c r="O106" s="55"/>
      <c r="P106" s="55"/>
      <c r="Q106" s="55"/>
      <c r="R106" s="55"/>
      <c r="S106" s="55"/>
      <c r="T106" s="55"/>
      <c r="U106" s="55"/>
      <c r="V106" s="55"/>
      <c r="W106" s="55"/>
      <c r="X106" s="55"/>
      <c r="Y106" s="56"/>
      <c r="Z106" s="55"/>
      <c r="AB106" s="55"/>
      <c r="AC106" s="55"/>
      <c r="AD106" s="55"/>
      <c r="AE106" s="55"/>
      <c r="AF106" s="55"/>
      <c r="AG106" s="55"/>
      <c r="AH106" s="55"/>
      <c r="AI106" s="55"/>
      <c r="AJ106" s="55"/>
      <c r="AK106" s="55"/>
      <c r="AL106" s="56"/>
      <c r="AM106" s="55"/>
      <c r="AO106" s="55"/>
      <c r="AP106" s="55"/>
      <c r="AQ106" s="55"/>
      <c r="AR106" s="55"/>
      <c r="AS106" s="55"/>
      <c r="AT106" s="55"/>
      <c r="AU106" s="55"/>
      <c r="AV106" s="55"/>
      <c r="AW106" s="55"/>
      <c r="AX106" s="55"/>
      <c r="AY106" s="56"/>
      <c r="AZ106" s="55"/>
      <c r="BB106" s="55"/>
      <c r="BC106" s="55"/>
      <c r="BD106" s="55"/>
      <c r="BE106" s="55"/>
      <c r="BF106" s="55"/>
      <c r="BG106" s="55"/>
      <c r="BH106" s="55"/>
      <c r="BI106" s="55"/>
      <c r="BJ106" s="55"/>
      <c r="BK106" s="55"/>
      <c r="BL106" s="56"/>
      <c r="BM106" s="55"/>
      <c r="BP106" s="55"/>
      <c r="BQ106" s="55"/>
      <c r="BR106" s="55"/>
      <c r="BS106" s="55"/>
      <c r="BT106" s="55"/>
      <c r="BU106" s="55"/>
      <c r="BV106" s="55"/>
      <c r="BW106" s="55"/>
      <c r="BX106" s="55"/>
      <c r="BY106" s="56"/>
      <c r="CC106" s="55"/>
      <c r="CD106" s="55"/>
      <c r="CE106" s="55"/>
      <c r="CF106" s="55"/>
      <c r="CG106" s="55"/>
      <c r="CH106" s="55"/>
      <c r="CI106" s="55"/>
      <c r="CJ106" s="55"/>
      <c r="CK106" s="55"/>
      <c r="CL106" s="56"/>
      <c r="CM106" s="55"/>
    </row>
    <row r="107" spans="3:91" ht="20.100000000000001" customHeight="1" x14ac:dyDescent="0.25">
      <c r="C107" s="55"/>
      <c r="D107" s="55"/>
      <c r="E107" s="55"/>
      <c r="F107" s="55"/>
      <c r="G107" s="55"/>
      <c r="H107" s="55"/>
      <c r="I107" s="55"/>
      <c r="J107" s="55"/>
      <c r="K107" s="55"/>
      <c r="L107" s="56"/>
      <c r="M107" s="55"/>
      <c r="O107" s="55"/>
      <c r="P107" s="55"/>
      <c r="Q107" s="55"/>
      <c r="R107" s="55"/>
      <c r="S107" s="55"/>
      <c r="T107" s="55"/>
      <c r="U107" s="55"/>
      <c r="V107" s="55"/>
      <c r="W107" s="55"/>
      <c r="X107" s="55"/>
      <c r="Y107" s="56"/>
      <c r="Z107" s="55"/>
      <c r="AB107" s="55"/>
      <c r="AC107" s="55"/>
      <c r="AD107" s="55"/>
      <c r="AE107" s="55"/>
      <c r="AF107" s="55"/>
      <c r="AG107" s="55"/>
      <c r="AH107" s="55"/>
      <c r="AI107" s="55"/>
      <c r="AJ107" s="55"/>
      <c r="AK107" s="55"/>
      <c r="AL107" s="56"/>
      <c r="AM107" s="55"/>
      <c r="AO107" s="55"/>
      <c r="AP107" s="55"/>
      <c r="AQ107" s="55"/>
      <c r="AR107" s="55"/>
      <c r="AS107" s="55"/>
      <c r="AT107" s="55"/>
      <c r="AU107" s="55"/>
      <c r="AV107" s="55"/>
      <c r="AW107" s="55"/>
      <c r="AX107" s="55"/>
      <c r="AY107" s="56"/>
      <c r="AZ107" s="55"/>
      <c r="BB107" s="55"/>
      <c r="BC107" s="55"/>
      <c r="BD107" s="55"/>
      <c r="BE107" s="55"/>
      <c r="BF107" s="55"/>
      <c r="BG107" s="55"/>
      <c r="BH107" s="55"/>
      <c r="BI107" s="55"/>
      <c r="BJ107" s="55"/>
      <c r="BK107" s="55"/>
      <c r="BL107" s="56"/>
      <c r="BM107" s="55"/>
      <c r="BP107" s="55"/>
      <c r="BQ107" s="55"/>
      <c r="BR107" s="55"/>
      <c r="BS107" s="55"/>
      <c r="BT107" s="55"/>
      <c r="BU107" s="55"/>
      <c r="BV107" s="55"/>
      <c r="BW107" s="55"/>
      <c r="BX107" s="55"/>
      <c r="BY107" s="56"/>
      <c r="CC107" s="55"/>
      <c r="CD107" s="55"/>
      <c r="CE107" s="55"/>
      <c r="CF107" s="55"/>
      <c r="CG107" s="55"/>
      <c r="CH107" s="55"/>
      <c r="CI107" s="55"/>
      <c r="CJ107" s="55"/>
      <c r="CK107" s="55"/>
      <c r="CL107" s="56"/>
      <c r="CM107" s="55"/>
    </row>
    <row r="108" spans="3:91" ht="20.100000000000001" customHeight="1" x14ac:dyDescent="0.25">
      <c r="C108" s="55"/>
      <c r="D108" s="55"/>
      <c r="E108" s="55"/>
      <c r="F108" s="55"/>
      <c r="G108" s="55"/>
      <c r="H108" s="55"/>
      <c r="I108" s="55"/>
      <c r="J108" s="55"/>
      <c r="K108" s="55"/>
      <c r="L108" s="56"/>
      <c r="M108" s="55"/>
      <c r="O108" s="55"/>
      <c r="P108" s="55"/>
      <c r="Q108" s="55"/>
      <c r="R108" s="55"/>
      <c r="S108" s="55"/>
      <c r="T108" s="55"/>
      <c r="U108" s="55"/>
      <c r="V108" s="55"/>
      <c r="W108" s="55"/>
      <c r="X108" s="55"/>
      <c r="Y108" s="56"/>
      <c r="Z108" s="55"/>
      <c r="AB108" s="55"/>
      <c r="AC108" s="55"/>
      <c r="AD108" s="55"/>
      <c r="AE108" s="55"/>
      <c r="AF108" s="55"/>
      <c r="AG108" s="55"/>
      <c r="AH108" s="55"/>
      <c r="AI108" s="55"/>
      <c r="AJ108" s="55"/>
      <c r="AK108" s="55"/>
      <c r="AL108" s="56"/>
      <c r="AM108" s="55"/>
      <c r="AO108" s="55"/>
      <c r="AP108" s="55"/>
      <c r="AQ108" s="55"/>
      <c r="AR108" s="55"/>
      <c r="AS108" s="55"/>
      <c r="AT108" s="55"/>
      <c r="AU108" s="55"/>
      <c r="AV108" s="55"/>
      <c r="AW108" s="55"/>
      <c r="AX108" s="55"/>
      <c r="AY108" s="56"/>
      <c r="AZ108" s="55"/>
      <c r="BB108" s="55"/>
      <c r="BC108" s="55"/>
      <c r="BD108" s="55"/>
      <c r="BE108" s="55"/>
      <c r="BF108" s="55"/>
      <c r="BG108" s="55"/>
      <c r="BH108" s="55"/>
      <c r="BI108" s="55"/>
      <c r="BJ108" s="55"/>
      <c r="BK108" s="55"/>
      <c r="BL108" s="56"/>
      <c r="BM108" s="55"/>
      <c r="BP108" s="55"/>
      <c r="BQ108" s="55"/>
      <c r="BR108" s="55"/>
      <c r="BS108" s="55"/>
      <c r="BT108" s="55"/>
      <c r="BU108" s="55"/>
      <c r="BV108" s="55"/>
      <c r="BW108" s="55"/>
      <c r="BX108" s="55"/>
      <c r="BY108" s="56"/>
      <c r="CC108" s="55"/>
      <c r="CD108" s="55"/>
      <c r="CE108" s="55"/>
      <c r="CF108" s="55"/>
      <c r="CG108" s="55"/>
      <c r="CH108" s="55"/>
      <c r="CI108" s="55"/>
      <c r="CJ108" s="55"/>
      <c r="CK108" s="55"/>
      <c r="CL108" s="56"/>
      <c r="CM108" s="55"/>
    </row>
    <row r="109" spans="3:91" ht="20.100000000000001" customHeight="1" x14ac:dyDescent="0.25">
      <c r="C109" s="55"/>
      <c r="D109" s="55"/>
      <c r="E109" s="55"/>
      <c r="F109" s="55"/>
      <c r="G109" s="55"/>
      <c r="H109" s="55"/>
      <c r="I109" s="55"/>
      <c r="J109" s="55"/>
      <c r="K109" s="55"/>
      <c r="L109" s="56"/>
      <c r="M109" s="55"/>
      <c r="O109" s="55"/>
      <c r="P109" s="55"/>
      <c r="Q109" s="55"/>
      <c r="R109" s="55"/>
      <c r="S109" s="55"/>
      <c r="T109" s="55"/>
      <c r="U109" s="55"/>
      <c r="V109" s="55"/>
      <c r="W109" s="55"/>
      <c r="X109" s="55"/>
      <c r="Y109" s="56"/>
      <c r="Z109" s="55"/>
      <c r="AB109" s="55"/>
      <c r="AC109" s="55"/>
      <c r="AD109" s="55"/>
      <c r="AE109" s="55"/>
      <c r="AF109" s="55"/>
      <c r="AG109" s="55"/>
      <c r="AH109" s="55"/>
      <c r="AI109" s="55"/>
      <c r="AJ109" s="55"/>
      <c r="AK109" s="55"/>
      <c r="AL109" s="56"/>
      <c r="AM109" s="55"/>
      <c r="AO109" s="55"/>
      <c r="AP109" s="55"/>
      <c r="AQ109" s="55"/>
      <c r="AR109" s="55"/>
      <c r="AS109" s="55"/>
      <c r="AT109" s="55"/>
      <c r="AU109" s="55"/>
      <c r="AV109" s="55"/>
      <c r="AW109" s="55"/>
      <c r="AX109" s="55"/>
      <c r="AY109" s="56"/>
      <c r="AZ109" s="55"/>
      <c r="BB109" s="55"/>
      <c r="BC109" s="55"/>
      <c r="BD109" s="55"/>
      <c r="BE109" s="55"/>
      <c r="BF109" s="55"/>
      <c r="BG109" s="55"/>
      <c r="BH109" s="55"/>
      <c r="BI109" s="55"/>
      <c r="BJ109" s="55"/>
      <c r="BK109" s="55"/>
      <c r="BL109" s="56"/>
      <c r="BM109" s="55"/>
      <c r="BP109" s="55"/>
      <c r="BQ109" s="55"/>
      <c r="BR109" s="55"/>
      <c r="BS109" s="55"/>
      <c r="BT109" s="55"/>
      <c r="BU109" s="55"/>
      <c r="BV109" s="55"/>
      <c r="BW109" s="55"/>
      <c r="BX109" s="55"/>
      <c r="BY109" s="56"/>
      <c r="CC109" s="55"/>
      <c r="CD109" s="55"/>
      <c r="CE109" s="55"/>
      <c r="CF109" s="55"/>
      <c r="CG109" s="55"/>
      <c r="CH109" s="55"/>
      <c r="CI109" s="55"/>
      <c r="CJ109" s="55"/>
      <c r="CK109" s="55"/>
      <c r="CL109" s="56"/>
      <c r="CM109" s="55"/>
    </row>
    <row r="110" spans="3:91" ht="20.100000000000001" customHeight="1" x14ac:dyDescent="0.25">
      <c r="C110" s="55"/>
      <c r="D110" s="55"/>
      <c r="E110" s="55"/>
      <c r="F110" s="55"/>
      <c r="G110" s="55"/>
      <c r="H110" s="55"/>
      <c r="I110" s="55"/>
      <c r="J110" s="55"/>
      <c r="K110" s="55"/>
      <c r="L110" s="56"/>
      <c r="M110" s="55"/>
      <c r="O110" s="55"/>
      <c r="P110" s="55"/>
      <c r="Q110" s="55"/>
      <c r="R110" s="55"/>
      <c r="S110" s="55"/>
      <c r="T110" s="55"/>
      <c r="U110" s="55"/>
      <c r="V110" s="55"/>
      <c r="W110" s="55"/>
      <c r="X110" s="55"/>
      <c r="Y110" s="56"/>
      <c r="Z110" s="55"/>
      <c r="AB110" s="55"/>
      <c r="AC110" s="55"/>
      <c r="AD110" s="55"/>
      <c r="AE110" s="55"/>
      <c r="AF110" s="55"/>
      <c r="AG110" s="55"/>
      <c r="AH110" s="55"/>
      <c r="AI110" s="55"/>
      <c r="AJ110" s="55"/>
      <c r="AK110" s="55"/>
      <c r="AL110" s="56"/>
      <c r="AM110" s="55"/>
      <c r="AO110" s="55"/>
      <c r="AP110" s="55"/>
      <c r="AQ110" s="55"/>
      <c r="AR110" s="55"/>
      <c r="AS110" s="55"/>
      <c r="AT110" s="55"/>
      <c r="AU110" s="55"/>
      <c r="AV110" s="55"/>
      <c r="AW110" s="55"/>
      <c r="AX110" s="55"/>
      <c r="AY110" s="56"/>
      <c r="AZ110" s="55"/>
      <c r="BB110" s="55"/>
      <c r="BC110" s="55"/>
      <c r="BD110" s="55"/>
      <c r="BE110" s="55"/>
      <c r="BF110" s="55"/>
      <c r="BG110" s="55"/>
      <c r="BH110" s="55"/>
      <c r="BI110" s="55"/>
      <c r="BJ110" s="55"/>
      <c r="BK110" s="55"/>
      <c r="BL110" s="56"/>
      <c r="BM110" s="55"/>
      <c r="BP110" s="55"/>
      <c r="BQ110" s="55"/>
      <c r="BR110" s="55"/>
      <c r="BS110" s="55"/>
      <c r="BT110" s="55"/>
      <c r="BU110" s="55"/>
      <c r="BV110" s="55"/>
      <c r="BW110" s="55"/>
      <c r="BX110" s="55"/>
      <c r="BY110" s="56"/>
      <c r="CC110" s="55"/>
      <c r="CD110" s="55"/>
      <c r="CE110" s="55"/>
      <c r="CF110" s="55"/>
      <c r="CG110" s="55"/>
      <c r="CH110" s="55"/>
      <c r="CI110" s="55"/>
      <c r="CJ110" s="55"/>
      <c r="CK110" s="55"/>
      <c r="CL110" s="56"/>
      <c r="CM110" s="55"/>
    </row>
  </sheetData>
  <mergeCells count="7">
    <mergeCell ref="F3:I3"/>
    <mergeCell ref="CF3:CI3"/>
    <mergeCell ref="BS3:BV3"/>
    <mergeCell ref="BF3:BI3"/>
    <mergeCell ref="AS3:AV3"/>
    <mergeCell ref="AF3:AI3"/>
    <mergeCell ref="S3:V3"/>
  </mergeCells>
  <phoneticPr fontId="3" type="noConversion"/>
  <conditionalFormatting sqref="E29">
    <cfRule type="cellIs" dxfId="251" priority="360" operator="equal">
      <formula>0</formula>
    </cfRule>
    <cfRule type="cellIs" dxfId="250" priority="361" operator="lessThan">
      <formula>0</formula>
    </cfRule>
    <cfRule type="cellIs" dxfId="249" priority="362" operator="greaterThan">
      <formula>0</formula>
    </cfRule>
  </conditionalFormatting>
  <conditionalFormatting sqref="E35">
    <cfRule type="cellIs" dxfId="248" priority="76" operator="lessThan">
      <formula>0</formula>
    </cfRule>
    <cfRule type="cellIs" dxfId="247" priority="78" operator="greaterThan">
      <formula>0</formula>
    </cfRule>
  </conditionalFormatting>
  <conditionalFormatting sqref="E35:E37 R35:R37 AE35:AE37 AR35:AR37 BE35:BE37 BR35:BR37 CE35:CE37">
    <cfRule type="cellIs" dxfId="246" priority="75" operator="equal">
      <formula>0</formula>
    </cfRule>
  </conditionalFormatting>
  <conditionalFormatting sqref="E36:E37">
    <cfRule type="cellIs" dxfId="245" priority="73" operator="lessThan">
      <formula>0</formula>
    </cfRule>
    <cfRule type="cellIs" dxfId="244" priority="74" operator="greaterThan">
      <formula>0</formula>
    </cfRule>
  </conditionalFormatting>
  <conditionalFormatting sqref="L24">
    <cfRule type="cellIs" dxfId="243" priority="179" operator="greaterThan">
      <formula>1</formula>
    </cfRule>
    <cfRule type="cellIs" dxfId="242" priority="192" operator="between">
      <formula>0.8</formula>
      <formula>1</formula>
    </cfRule>
    <cfRule type="cellIs" dxfId="241" priority="193" operator="between">
      <formula>"0.8"</formula>
      <formula>1</formula>
    </cfRule>
    <cfRule type="cellIs" dxfId="240" priority="194" operator="between">
      <formula>0.5</formula>
      <formula>0.8</formula>
    </cfRule>
    <cfRule type="cellIs" dxfId="239" priority="195" operator="between">
      <formula>0</formula>
      <formula>0.5</formula>
    </cfRule>
    <cfRule type="cellIs" dxfId="238" priority="197" operator="lessThan">
      <formula>0</formula>
    </cfRule>
  </conditionalFormatting>
  <conditionalFormatting sqref="L28">
    <cfRule type="cellIs" dxfId="237" priority="357" operator="between">
      <formula>1.3</formula>
      <formula>1</formula>
    </cfRule>
    <cfRule type="cellIs" dxfId="236" priority="358" operator="lessThan">
      <formula>1</formula>
    </cfRule>
    <cfRule type="cellIs" dxfId="235" priority="359" operator="greaterThan">
      <formula>1.3</formula>
    </cfRule>
  </conditionalFormatting>
  <conditionalFormatting sqref="L29">
    <cfRule type="cellIs" dxfId="234" priority="328" operator="lessThan">
      <formula>0</formula>
    </cfRule>
    <cfRule type="cellIs" dxfId="233" priority="329" operator="between">
      <formula>0</formula>
      <formula>0.3</formula>
    </cfRule>
    <cfRule type="cellIs" dxfId="232" priority="330" operator="greaterThan">
      <formula>0.3</formula>
    </cfRule>
  </conditionalFormatting>
  <conditionalFormatting sqref="L30:L31 L33">
    <cfRule type="cellIs" dxfId="231" priority="242" operator="lessThan">
      <formula>-1</formula>
    </cfRule>
    <cfRule type="cellIs" dxfId="230" priority="354" operator="between">
      <formula>0</formula>
      <formula>-1</formula>
    </cfRule>
  </conditionalFormatting>
  <conditionalFormatting sqref="L31 L33">
    <cfRule type="cellIs" dxfId="229" priority="240" operator="equal">
      <formula>-1</formula>
    </cfRule>
    <cfRule type="cellIs" dxfId="228" priority="241" operator="between">
      <formula>-1</formula>
      <formula>0</formula>
    </cfRule>
  </conditionalFormatting>
  <conditionalFormatting sqref="L33 L30:L31">
    <cfRule type="cellIs" dxfId="227" priority="356" operator="greaterThan">
      <formula>0</formula>
    </cfRule>
  </conditionalFormatting>
  <conditionalFormatting sqref="L33">
    <cfRule type="cellIs" dxfId="226" priority="133" operator="between">
      <formula>0.2</formula>
      <formula>0.02</formula>
    </cfRule>
    <cfRule type="cellIs" dxfId="225" priority="134" operator="lessThan">
      <formula>"0.02"</formula>
    </cfRule>
    <cfRule type="cellIs" dxfId="224" priority="136" operator="greaterThan">
      <formula>0.2</formula>
    </cfRule>
  </conditionalFormatting>
  <conditionalFormatting sqref="R29">
    <cfRule type="cellIs" dxfId="223" priority="325" operator="equal">
      <formula>0</formula>
    </cfRule>
    <cfRule type="cellIs" dxfId="222" priority="326" operator="lessThan">
      <formula>0</formula>
    </cfRule>
    <cfRule type="cellIs" dxfId="221" priority="327" operator="greaterThan">
      <formula>0</formula>
    </cfRule>
  </conditionalFormatting>
  <conditionalFormatting sqref="R35">
    <cfRule type="cellIs" dxfId="220" priority="17" operator="lessThan">
      <formula>0</formula>
    </cfRule>
    <cfRule type="cellIs" dxfId="219" priority="18" operator="greaterThan">
      <formula>0</formula>
    </cfRule>
  </conditionalFormatting>
  <conditionalFormatting sqref="R36:R37">
    <cfRule type="cellIs" dxfId="218" priority="34" operator="lessThan">
      <formula>0</formula>
    </cfRule>
    <cfRule type="cellIs" dxfId="217" priority="35" operator="greaterThan">
      <formula>0</formula>
    </cfRule>
  </conditionalFormatting>
  <conditionalFormatting sqref="Y24">
    <cfRule type="cellIs" dxfId="216" priority="172" operator="greaterThan">
      <formula>1</formula>
    </cfRule>
    <cfRule type="cellIs" dxfId="215" priority="173" operator="between">
      <formula>0.8</formula>
      <formula>1</formula>
    </cfRule>
    <cfRule type="cellIs" dxfId="214" priority="174" operator="between">
      <formula>"0.8"</formula>
      <formula>1</formula>
    </cfRule>
    <cfRule type="cellIs" dxfId="213" priority="175" operator="between">
      <formula>0.5</formula>
      <formula>0.8</formula>
    </cfRule>
    <cfRule type="cellIs" dxfId="212" priority="176" operator="between">
      <formula>0</formula>
      <formula>0.5</formula>
    </cfRule>
    <cfRule type="cellIs" dxfId="211" priority="178" operator="lessThan">
      <formula>0</formula>
    </cfRule>
  </conditionalFormatting>
  <conditionalFormatting sqref="Y28">
    <cfRule type="cellIs" dxfId="210" priority="301" operator="equal">
      <formula>1</formula>
    </cfRule>
    <cfRule type="cellIs" dxfId="209" priority="322" operator="between">
      <formula>1.3</formula>
      <formula>1</formula>
    </cfRule>
    <cfRule type="cellIs" dxfId="208" priority="323" operator="lessThan">
      <formula>1</formula>
    </cfRule>
    <cfRule type="cellIs" dxfId="207" priority="324" operator="greaterThan">
      <formula>1.3</formula>
    </cfRule>
  </conditionalFormatting>
  <conditionalFormatting sqref="Y29">
    <cfRule type="cellIs" dxfId="206" priority="316" operator="lessThan">
      <formula>0</formula>
    </cfRule>
    <cfRule type="cellIs" dxfId="205" priority="317" operator="between">
      <formula>0</formula>
      <formula>0.3</formula>
    </cfRule>
    <cfRule type="cellIs" dxfId="204" priority="318" operator="greaterThan">
      <formula>0.3</formula>
    </cfRule>
  </conditionalFormatting>
  <conditionalFormatting sqref="Y29:Y30">
    <cfRule type="cellIs" dxfId="203" priority="302" operator="equal">
      <formula>0</formula>
    </cfRule>
  </conditionalFormatting>
  <conditionalFormatting sqref="Y30:Y31">
    <cfRule type="cellIs" dxfId="202" priority="236" operator="lessThan">
      <formula>-1</formula>
    </cfRule>
    <cfRule type="cellIs" dxfId="201" priority="237" operator="between">
      <formula>0</formula>
      <formula>-1</formula>
    </cfRule>
    <cfRule type="cellIs" dxfId="200" priority="239" operator="greaterThan">
      <formula>0</formula>
    </cfRule>
  </conditionalFormatting>
  <conditionalFormatting sqref="Y31">
    <cfRule type="cellIs" dxfId="199" priority="234" operator="equal">
      <formula>-1</formula>
    </cfRule>
    <cfRule type="cellIs" dxfId="198" priority="235" operator="between">
      <formula>-1</formula>
      <formula>0</formula>
    </cfRule>
  </conditionalFormatting>
  <conditionalFormatting sqref="Y33">
    <cfRule type="cellIs" dxfId="197" priority="124" operator="between">
      <formula>0.2</formula>
      <formula>0.02</formula>
    </cfRule>
    <cfRule type="cellIs" dxfId="196" priority="125" operator="lessThan">
      <formula>"0.02"</formula>
    </cfRule>
    <cfRule type="cellIs" dxfId="195" priority="127" operator="greaterThan">
      <formula>0.2</formula>
    </cfRule>
    <cfRule type="cellIs" dxfId="194" priority="128" operator="equal">
      <formula>-1</formula>
    </cfRule>
    <cfRule type="cellIs" dxfId="193" priority="129" operator="between">
      <formula>-1</formula>
      <formula>0</formula>
    </cfRule>
    <cfRule type="cellIs" dxfId="192" priority="130" operator="lessThan">
      <formula>-1</formula>
    </cfRule>
    <cfRule type="cellIs" dxfId="191" priority="131" operator="between">
      <formula>0</formula>
      <formula>-1</formula>
    </cfRule>
    <cfRule type="cellIs" dxfId="190" priority="132" operator="greaterThan">
      <formula>0</formula>
    </cfRule>
  </conditionalFormatting>
  <conditionalFormatting sqref="AE29">
    <cfRule type="cellIs" dxfId="189" priority="313" operator="equal">
      <formula>0</formula>
    </cfRule>
    <cfRule type="cellIs" dxfId="188" priority="314" operator="lessThan">
      <formula>0</formula>
    </cfRule>
    <cfRule type="cellIs" dxfId="187" priority="315" operator="greaterThan">
      <formula>0</formula>
    </cfRule>
  </conditionalFormatting>
  <conditionalFormatting sqref="AE35">
    <cfRule type="cellIs" dxfId="186" priority="14" operator="lessThan">
      <formula>0</formula>
    </cfRule>
    <cfRule type="cellIs" dxfId="185" priority="15" operator="greaterThan">
      <formula>0</formula>
    </cfRule>
  </conditionalFormatting>
  <conditionalFormatting sqref="AE36:AE37">
    <cfRule type="cellIs" dxfId="184" priority="31" operator="lessThan">
      <formula>0</formula>
    </cfRule>
    <cfRule type="cellIs" dxfId="183" priority="32" operator="greaterThan">
      <formula>0</formula>
    </cfRule>
  </conditionalFormatting>
  <conditionalFormatting sqref="AL24">
    <cfRule type="cellIs" dxfId="182" priority="165" operator="greaterThan">
      <formula>1</formula>
    </cfRule>
    <cfRule type="cellIs" dxfId="181" priority="166" operator="between">
      <formula>0.8</formula>
      <formula>1</formula>
    </cfRule>
    <cfRule type="cellIs" dxfId="180" priority="167" operator="between">
      <formula>"0.8"</formula>
      <formula>1</formula>
    </cfRule>
    <cfRule type="cellIs" dxfId="179" priority="168" operator="between">
      <formula>0.5</formula>
      <formula>0.8</formula>
    </cfRule>
    <cfRule type="cellIs" dxfId="178" priority="169" operator="between">
      <formula>0</formula>
      <formula>0.5</formula>
    </cfRule>
    <cfRule type="cellIs" dxfId="177" priority="171" operator="lessThan">
      <formula>0</formula>
    </cfRule>
  </conditionalFormatting>
  <conditionalFormatting sqref="AL28">
    <cfRule type="cellIs" dxfId="176" priority="310" operator="between">
      <formula>1.3</formula>
      <formula>1</formula>
    </cfRule>
    <cfRule type="cellIs" dxfId="175" priority="311" operator="lessThan">
      <formula>1</formula>
    </cfRule>
    <cfRule type="cellIs" dxfId="174" priority="312" operator="greaterThan">
      <formula>1.3</formula>
    </cfRule>
  </conditionalFormatting>
  <conditionalFormatting sqref="AL29">
    <cfRule type="cellIs" dxfId="173" priority="305" operator="between">
      <formula>0</formula>
      <formula>0.3</formula>
    </cfRule>
    <cfRule type="cellIs" dxfId="172" priority="306" operator="greaterThan">
      <formula>0.3</formula>
    </cfRule>
  </conditionalFormatting>
  <conditionalFormatting sqref="AL29:AL30">
    <cfRule type="cellIs" dxfId="171" priority="299" operator="equal">
      <formula>0</formula>
    </cfRule>
    <cfRule type="cellIs" dxfId="170" priority="300" operator="lessThan">
      <formula>0</formula>
    </cfRule>
  </conditionalFormatting>
  <conditionalFormatting sqref="AL30">
    <cfRule type="cellIs" dxfId="169" priority="307" operator="between">
      <formula>0</formula>
      <formula>-1</formula>
    </cfRule>
  </conditionalFormatting>
  <conditionalFormatting sqref="AL30:AL31">
    <cfRule type="cellIs" dxfId="168" priority="230" operator="lessThan">
      <formula>-1</formula>
    </cfRule>
    <cfRule type="cellIs" dxfId="167" priority="233" operator="greaterThan">
      <formula>0</formula>
    </cfRule>
  </conditionalFormatting>
  <conditionalFormatting sqref="AL31">
    <cfRule type="cellIs" dxfId="166" priority="228" operator="equal">
      <formula>-1</formula>
    </cfRule>
    <cfRule type="cellIs" dxfId="165" priority="229" operator="between">
      <formula>-1</formula>
      <formula>0</formula>
    </cfRule>
    <cfRule type="cellIs" dxfId="164" priority="231" operator="between">
      <formula>0</formula>
      <formula>-1</formula>
    </cfRule>
  </conditionalFormatting>
  <conditionalFormatting sqref="AL33">
    <cfRule type="cellIs" dxfId="163" priority="115" operator="between">
      <formula>0.2</formula>
      <formula>0.02</formula>
    </cfRule>
    <cfRule type="cellIs" dxfId="162" priority="116" operator="lessThan">
      <formula>"0.02"</formula>
    </cfRule>
    <cfRule type="cellIs" dxfId="161" priority="118" operator="greaterThan">
      <formula>0.2</formula>
    </cfRule>
    <cfRule type="cellIs" dxfId="160" priority="119" operator="equal">
      <formula>-1</formula>
    </cfRule>
    <cfRule type="cellIs" dxfId="159" priority="120" operator="between">
      <formula>-1</formula>
      <formula>0</formula>
    </cfRule>
    <cfRule type="cellIs" dxfId="158" priority="121" operator="lessThan">
      <formula>-1</formula>
    </cfRule>
    <cfRule type="cellIs" dxfId="157" priority="122" operator="between">
      <formula>0</formula>
      <formula>-1</formula>
    </cfRule>
    <cfRule type="cellIs" dxfId="156" priority="123" operator="greaterThan">
      <formula>0</formula>
    </cfRule>
  </conditionalFormatting>
  <conditionalFormatting sqref="AR29">
    <cfRule type="cellIs" dxfId="155" priority="296" operator="equal">
      <formula>0</formula>
    </cfRule>
    <cfRule type="cellIs" dxfId="154" priority="297" operator="lessThan">
      <formula>0</formula>
    </cfRule>
    <cfRule type="cellIs" dxfId="153" priority="298" operator="greaterThan">
      <formula>0</formula>
    </cfRule>
  </conditionalFormatting>
  <conditionalFormatting sqref="AR35">
    <cfRule type="cellIs" dxfId="152" priority="11" operator="lessThan">
      <formula>0</formula>
    </cfRule>
    <cfRule type="cellIs" dxfId="151" priority="12" operator="greaterThan">
      <formula>0</formula>
    </cfRule>
  </conditionalFormatting>
  <conditionalFormatting sqref="AR36:AR37">
    <cfRule type="cellIs" dxfId="150" priority="28" operator="lessThan">
      <formula>0</formula>
    </cfRule>
    <cfRule type="cellIs" dxfId="149" priority="29" operator="greaterThan">
      <formula>0</formula>
    </cfRule>
  </conditionalFormatting>
  <conditionalFormatting sqref="AY24">
    <cfRule type="cellIs" dxfId="148" priority="158" operator="greaterThan">
      <formula>1</formula>
    </cfRule>
    <cfRule type="cellIs" dxfId="147" priority="159" operator="between">
      <formula>0.8</formula>
      <formula>1</formula>
    </cfRule>
    <cfRule type="cellIs" dxfId="146" priority="160" operator="between">
      <formula>"0.8"</formula>
      <formula>1</formula>
    </cfRule>
    <cfRule type="cellIs" dxfId="145" priority="161" operator="between">
      <formula>0.5</formula>
      <formula>0.8</formula>
    </cfRule>
    <cfRule type="cellIs" dxfId="144" priority="162" operator="between">
      <formula>0</formula>
      <formula>0.5</formula>
    </cfRule>
    <cfRule type="cellIs" dxfId="143" priority="164" operator="lessThan">
      <formula>0</formula>
    </cfRule>
  </conditionalFormatting>
  <conditionalFormatting sqref="AY28">
    <cfRule type="cellIs" dxfId="142" priority="293" operator="between">
      <formula>1.3</formula>
      <formula>1</formula>
    </cfRule>
    <cfRule type="cellIs" dxfId="141" priority="294" operator="lessThan">
      <formula>1</formula>
    </cfRule>
    <cfRule type="cellIs" dxfId="140" priority="295" operator="greaterThan">
      <formula>1.3</formula>
    </cfRule>
  </conditionalFormatting>
  <conditionalFormatting sqref="AY29">
    <cfRule type="cellIs" dxfId="139" priority="288" operator="between">
      <formula>0</formula>
      <formula>0.3</formula>
    </cfRule>
    <cfRule type="cellIs" dxfId="138" priority="289" operator="greaterThan">
      <formula>0.3</formula>
    </cfRule>
  </conditionalFormatting>
  <conditionalFormatting sqref="AY29:AY30">
    <cfRule type="cellIs" dxfId="137" priority="285" operator="equal">
      <formula>0</formula>
    </cfRule>
    <cfRule type="cellIs" dxfId="136" priority="286" operator="lessThan">
      <formula>0</formula>
    </cfRule>
  </conditionalFormatting>
  <conditionalFormatting sqref="AY30">
    <cfRule type="cellIs" dxfId="135" priority="290" operator="between">
      <formula>0</formula>
      <formula>-1</formula>
    </cfRule>
  </conditionalFormatting>
  <conditionalFormatting sqref="AY30:AY31">
    <cfRule type="cellIs" dxfId="134" priority="224" operator="lessThan">
      <formula>-1</formula>
    </cfRule>
    <cfRule type="cellIs" dxfId="133" priority="227" operator="greaterThan">
      <formula>0</formula>
    </cfRule>
  </conditionalFormatting>
  <conditionalFormatting sqref="AY31">
    <cfRule type="cellIs" dxfId="132" priority="222" operator="equal">
      <formula>-1</formula>
    </cfRule>
    <cfRule type="cellIs" dxfId="131" priority="223" operator="between">
      <formula>-1</formula>
      <formula>0</formula>
    </cfRule>
    <cfRule type="cellIs" dxfId="130" priority="225" operator="between">
      <formula>0</formula>
      <formula>-1</formula>
    </cfRule>
  </conditionalFormatting>
  <conditionalFormatting sqref="AY33">
    <cfRule type="cellIs" dxfId="129" priority="106" operator="between">
      <formula>0.2</formula>
      <formula>0.02</formula>
    </cfRule>
    <cfRule type="cellIs" dxfId="128" priority="107" operator="lessThan">
      <formula>"0.02"</formula>
    </cfRule>
    <cfRule type="cellIs" dxfId="127" priority="109" operator="greaterThan">
      <formula>0.2</formula>
    </cfRule>
    <cfRule type="cellIs" dxfId="126" priority="110" operator="equal">
      <formula>-1</formula>
    </cfRule>
    <cfRule type="cellIs" dxfId="125" priority="111" operator="between">
      <formula>-1</formula>
      <formula>0</formula>
    </cfRule>
    <cfRule type="cellIs" dxfId="124" priority="112" operator="lessThan">
      <formula>-1</formula>
    </cfRule>
    <cfRule type="cellIs" dxfId="123" priority="113" operator="between">
      <formula>0</formula>
      <formula>-1</formula>
    </cfRule>
    <cfRule type="cellIs" dxfId="122" priority="114" operator="greaterThan">
      <formula>0</formula>
    </cfRule>
  </conditionalFormatting>
  <conditionalFormatting sqref="BE29">
    <cfRule type="cellIs" dxfId="121" priority="282" operator="equal">
      <formula>0</formula>
    </cfRule>
    <cfRule type="cellIs" dxfId="120" priority="283" operator="lessThan">
      <formula>0</formula>
    </cfRule>
    <cfRule type="cellIs" dxfId="119" priority="284" operator="greaterThan">
      <formula>0</formula>
    </cfRule>
  </conditionalFormatting>
  <conditionalFormatting sqref="BE35">
    <cfRule type="cellIs" dxfId="118" priority="8" operator="lessThan">
      <formula>0</formula>
    </cfRule>
    <cfRule type="cellIs" dxfId="117" priority="9" operator="greaterThan">
      <formula>0</formula>
    </cfRule>
  </conditionalFormatting>
  <conditionalFormatting sqref="BE36:BE37">
    <cfRule type="cellIs" dxfId="116" priority="25" operator="lessThan">
      <formula>0</formula>
    </cfRule>
    <cfRule type="cellIs" dxfId="115" priority="26" operator="greaterThan">
      <formula>0</formula>
    </cfRule>
  </conditionalFormatting>
  <conditionalFormatting sqref="BL24">
    <cfRule type="cellIs" dxfId="114" priority="151" operator="greaterThan">
      <formula>1</formula>
    </cfRule>
    <cfRule type="cellIs" dxfId="113" priority="152" operator="between">
      <formula>0.8</formula>
      <formula>1</formula>
    </cfRule>
    <cfRule type="cellIs" dxfId="112" priority="153" operator="between">
      <formula>"0.8"</formula>
      <formula>1</formula>
    </cfRule>
    <cfRule type="cellIs" dxfId="111" priority="154" operator="between">
      <formula>0.5</formula>
      <formula>0.8</formula>
    </cfRule>
    <cfRule type="cellIs" dxfId="110" priority="155" operator="between">
      <formula>0</formula>
      <formula>0.5</formula>
    </cfRule>
    <cfRule type="cellIs" dxfId="109" priority="157" operator="lessThan">
      <formula>0</formula>
    </cfRule>
  </conditionalFormatting>
  <conditionalFormatting sqref="BL28">
    <cfRule type="cellIs" dxfId="108" priority="279" operator="between">
      <formula>1.3</formula>
      <formula>1</formula>
    </cfRule>
    <cfRule type="cellIs" dxfId="107" priority="280" operator="lessThan">
      <formula>1</formula>
    </cfRule>
    <cfRule type="cellIs" dxfId="106" priority="281" operator="greaterThan">
      <formula>1.3</formula>
    </cfRule>
  </conditionalFormatting>
  <conditionalFormatting sqref="BL29">
    <cfRule type="cellIs" dxfId="105" priority="274" operator="between">
      <formula>0</formula>
      <formula>0.3</formula>
    </cfRule>
    <cfRule type="cellIs" dxfId="104" priority="275" operator="greaterThan">
      <formula>0.3</formula>
    </cfRule>
  </conditionalFormatting>
  <conditionalFormatting sqref="BL29:BL30">
    <cfRule type="cellIs" dxfId="103" priority="271" operator="equal">
      <formula>0</formula>
    </cfRule>
    <cfRule type="cellIs" dxfId="102" priority="272" operator="lessThan">
      <formula>0</formula>
    </cfRule>
  </conditionalFormatting>
  <conditionalFormatting sqref="BL30">
    <cfRule type="cellIs" dxfId="101" priority="276" operator="between">
      <formula>0</formula>
      <formula>-1</formula>
    </cfRule>
  </conditionalFormatting>
  <conditionalFormatting sqref="BL30:BL31">
    <cfRule type="cellIs" dxfId="100" priority="218" operator="lessThan">
      <formula>-1</formula>
    </cfRule>
    <cfRule type="cellIs" dxfId="99" priority="221" operator="greaterThan">
      <formula>0</formula>
    </cfRule>
  </conditionalFormatting>
  <conditionalFormatting sqref="BL31">
    <cfRule type="cellIs" dxfId="98" priority="216" operator="equal">
      <formula>-1</formula>
    </cfRule>
    <cfRule type="cellIs" dxfId="97" priority="217" operator="between">
      <formula>-1</formula>
      <formula>0</formula>
    </cfRule>
    <cfRule type="cellIs" dxfId="96" priority="219" operator="between">
      <formula>0</formula>
      <formula>-1</formula>
    </cfRule>
  </conditionalFormatting>
  <conditionalFormatting sqref="BL33">
    <cfRule type="cellIs" dxfId="95" priority="97" operator="between">
      <formula>0.2</formula>
      <formula>0.02</formula>
    </cfRule>
    <cfRule type="cellIs" dxfId="94" priority="98" operator="lessThan">
      <formula>"0.02"</formula>
    </cfRule>
    <cfRule type="cellIs" dxfId="93" priority="100" operator="greaterThan">
      <formula>0.2</formula>
    </cfRule>
    <cfRule type="cellIs" dxfId="92" priority="101" operator="equal">
      <formula>-1</formula>
    </cfRule>
    <cfRule type="cellIs" dxfId="91" priority="102" operator="between">
      <formula>-1</formula>
      <formula>0</formula>
    </cfRule>
    <cfRule type="cellIs" dxfId="90" priority="103" operator="lessThan">
      <formula>-1</formula>
    </cfRule>
    <cfRule type="cellIs" dxfId="89" priority="104" operator="between">
      <formula>0</formula>
      <formula>-1</formula>
    </cfRule>
    <cfRule type="cellIs" dxfId="88" priority="105" operator="greaterThan">
      <formula>0</formula>
    </cfRule>
  </conditionalFormatting>
  <conditionalFormatting sqref="BR29">
    <cfRule type="cellIs" dxfId="87" priority="268" operator="equal">
      <formula>0</formula>
    </cfRule>
    <cfRule type="cellIs" dxfId="86" priority="269" operator="lessThan">
      <formula>0</formula>
    </cfRule>
    <cfRule type="cellIs" dxfId="85" priority="270" operator="greaterThan">
      <formula>0</formula>
    </cfRule>
  </conditionalFormatting>
  <conditionalFormatting sqref="BR35">
    <cfRule type="cellIs" dxfId="84" priority="5" operator="lessThan">
      <formula>0</formula>
    </cfRule>
    <cfRule type="cellIs" dxfId="83" priority="6" operator="greaterThan">
      <formula>0</formula>
    </cfRule>
  </conditionalFormatting>
  <conditionalFormatting sqref="BR36:BR37">
    <cfRule type="cellIs" dxfId="82" priority="22" operator="lessThan">
      <formula>0</formula>
    </cfRule>
    <cfRule type="cellIs" dxfId="81" priority="23" operator="greaterThan">
      <formula>0</formula>
    </cfRule>
  </conditionalFormatting>
  <conditionalFormatting sqref="BY24">
    <cfRule type="cellIs" dxfId="80" priority="144" operator="greaterThan">
      <formula>1</formula>
    </cfRule>
    <cfRule type="cellIs" dxfId="79" priority="145" operator="between">
      <formula>0.8</formula>
      <formula>1</formula>
    </cfRule>
    <cfRule type="cellIs" dxfId="78" priority="146" operator="between">
      <formula>"0.8"</formula>
      <formula>1</formula>
    </cfRule>
    <cfRule type="cellIs" dxfId="77" priority="147" operator="between">
      <formula>0.5</formula>
      <formula>0.8</formula>
    </cfRule>
    <cfRule type="cellIs" dxfId="76" priority="148" operator="between">
      <formula>0</formula>
      <formula>0.5</formula>
    </cfRule>
    <cfRule type="cellIs" dxfId="75" priority="150" operator="lessThan">
      <formula>0</formula>
    </cfRule>
  </conditionalFormatting>
  <conditionalFormatting sqref="BY28">
    <cfRule type="cellIs" dxfId="74" priority="265" operator="between">
      <formula>1.3</formula>
      <formula>1</formula>
    </cfRule>
    <cfRule type="cellIs" dxfId="73" priority="266" operator="lessThan">
      <formula>1</formula>
    </cfRule>
    <cfRule type="cellIs" dxfId="72" priority="267" operator="greaterThan">
      <formula>1.3</formula>
    </cfRule>
  </conditionalFormatting>
  <conditionalFormatting sqref="BY29">
    <cfRule type="cellIs" dxfId="71" priority="260" operator="between">
      <formula>0</formula>
      <formula>0.3</formula>
    </cfRule>
    <cfRule type="cellIs" dxfId="70" priority="261" operator="greaterThan">
      <formula>0.3</formula>
    </cfRule>
  </conditionalFormatting>
  <conditionalFormatting sqref="BY29:BY30">
    <cfRule type="cellIs" dxfId="69" priority="257" operator="equal">
      <formula>0</formula>
    </cfRule>
    <cfRule type="cellIs" dxfId="68" priority="258" operator="lessThan">
      <formula>0</formula>
    </cfRule>
  </conditionalFormatting>
  <conditionalFormatting sqref="BY30">
    <cfRule type="cellIs" dxfId="67" priority="262" operator="between">
      <formula>0</formula>
      <formula>-1</formula>
    </cfRule>
  </conditionalFormatting>
  <conditionalFormatting sqref="BY30:BY31">
    <cfRule type="cellIs" dxfId="66" priority="212" operator="lessThan">
      <formula>-1</formula>
    </cfRule>
    <cfRule type="cellIs" dxfId="65" priority="215" operator="greaterThan">
      <formula>0</formula>
    </cfRule>
  </conditionalFormatting>
  <conditionalFormatting sqref="BY31">
    <cfRule type="cellIs" dxfId="64" priority="210" operator="equal">
      <formula>-1</formula>
    </cfRule>
    <cfRule type="cellIs" dxfId="63" priority="211" operator="between">
      <formula>-1</formula>
      <formula>0</formula>
    </cfRule>
    <cfRule type="cellIs" dxfId="62" priority="213" operator="between">
      <formula>0</formula>
      <formula>-1</formula>
    </cfRule>
  </conditionalFormatting>
  <conditionalFormatting sqref="BY33">
    <cfRule type="cellIs" dxfId="61" priority="88" operator="between">
      <formula>0.2</formula>
      <formula>0.02</formula>
    </cfRule>
    <cfRule type="cellIs" dxfId="60" priority="89" operator="lessThan">
      <formula>"0.02"</formula>
    </cfRule>
    <cfRule type="cellIs" dxfId="59" priority="91" operator="greaterThan">
      <formula>0.2</formula>
    </cfRule>
    <cfRule type="cellIs" dxfId="58" priority="92" operator="equal">
      <formula>-1</formula>
    </cfRule>
    <cfRule type="cellIs" dxfId="57" priority="93" operator="between">
      <formula>-1</formula>
      <formula>0</formula>
    </cfRule>
    <cfRule type="cellIs" dxfId="56" priority="94" operator="lessThan">
      <formula>-1</formula>
    </cfRule>
    <cfRule type="cellIs" dxfId="55" priority="95" operator="between">
      <formula>0</formula>
      <formula>-1</formula>
    </cfRule>
    <cfRule type="cellIs" dxfId="54" priority="96" operator="greaterThan">
      <formula>0</formula>
    </cfRule>
  </conditionalFormatting>
  <conditionalFormatting sqref="CE29">
    <cfRule type="cellIs" dxfId="53" priority="254" operator="equal">
      <formula>0</formula>
    </cfRule>
    <cfRule type="cellIs" dxfId="52" priority="255" operator="lessThan">
      <formula>0</formula>
    </cfRule>
    <cfRule type="cellIs" dxfId="51" priority="256" operator="greaterThan">
      <formula>0</formula>
    </cfRule>
  </conditionalFormatting>
  <conditionalFormatting sqref="CE35">
    <cfRule type="cellIs" dxfId="50" priority="2" operator="lessThan">
      <formula>0</formula>
    </cfRule>
    <cfRule type="cellIs" dxfId="49" priority="3" operator="greaterThan">
      <formula>0</formula>
    </cfRule>
  </conditionalFormatting>
  <conditionalFormatting sqref="CE36:CE37">
    <cfRule type="cellIs" dxfId="48" priority="19" operator="lessThan">
      <formula>0</formula>
    </cfRule>
    <cfRule type="cellIs" dxfId="47" priority="20" operator="greaterThan">
      <formula>0</formula>
    </cfRule>
  </conditionalFormatting>
  <conditionalFormatting sqref="CL24">
    <cfRule type="cellIs" dxfId="46" priority="137" operator="greaterThan">
      <formula>1</formula>
    </cfRule>
    <cfRule type="cellIs" dxfId="45" priority="138" operator="between">
      <formula>0.8</formula>
      <formula>1</formula>
    </cfRule>
    <cfRule type="cellIs" dxfId="44" priority="139" operator="between">
      <formula>"0.8"</formula>
      <formula>1</formula>
    </cfRule>
    <cfRule type="cellIs" dxfId="43" priority="140" operator="between">
      <formula>0.5</formula>
      <formula>0.8</formula>
    </cfRule>
    <cfRule type="cellIs" dxfId="42" priority="141" operator="between">
      <formula>0</formula>
      <formula>0.5</formula>
    </cfRule>
    <cfRule type="cellIs" dxfId="41" priority="143" operator="lessThan">
      <formula>0</formula>
    </cfRule>
  </conditionalFormatting>
  <conditionalFormatting sqref="CL28">
    <cfRule type="cellIs" dxfId="40" priority="251" operator="between">
      <formula>1.3</formula>
      <formula>1</formula>
    </cfRule>
    <cfRule type="cellIs" dxfId="39" priority="252" operator="lessThan">
      <formula>1</formula>
    </cfRule>
    <cfRule type="cellIs" dxfId="38" priority="253" operator="greaterThan">
      <formula>1.3</formula>
    </cfRule>
  </conditionalFormatting>
  <conditionalFormatting sqref="CL29">
    <cfRule type="cellIs" dxfId="37" priority="246" operator="between">
      <formula>0</formula>
      <formula>0.3</formula>
    </cfRule>
    <cfRule type="cellIs" dxfId="36" priority="247" operator="greaterThan">
      <formula>0.3</formula>
    </cfRule>
  </conditionalFormatting>
  <conditionalFormatting sqref="CL29:CL30">
    <cfRule type="cellIs" dxfId="35" priority="243" operator="equal">
      <formula>0</formula>
    </cfRule>
    <cfRule type="cellIs" dxfId="34" priority="244" operator="lessThan">
      <formula>0</formula>
    </cfRule>
  </conditionalFormatting>
  <conditionalFormatting sqref="CL30">
    <cfRule type="cellIs" dxfId="33" priority="248" operator="between">
      <formula>0</formula>
      <formula>-1</formula>
    </cfRule>
  </conditionalFormatting>
  <conditionalFormatting sqref="CL30:CL31">
    <cfRule type="cellIs" dxfId="32" priority="206" operator="lessThan">
      <formula>-1</formula>
    </cfRule>
    <cfRule type="cellIs" dxfId="31" priority="209" operator="greaterThan">
      <formula>0</formula>
    </cfRule>
  </conditionalFormatting>
  <conditionalFormatting sqref="CL31">
    <cfRule type="cellIs" dxfId="30" priority="204" operator="equal">
      <formula>-1</formula>
    </cfRule>
    <cfRule type="cellIs" dxfId="29" priority="205" operator="between">
      <formula>-1</formula>
      <formula>0</formula>
    </cfRule>
    <cfRule type="cellIs" dxfId="28" priority="207" operator="between">
      <formula>0</formula>
      <formula>-1</formula>
    </cfRule>
  </conditionalFormatting>
  <conditionalFormatting sqref="CL33">
    <cfRule type="cellIs" dxfId="27" priority="79" operator="between">
      <formula>0.2</formula>
      <formula>0.02</formula>
    </cfRule>
    <cfRule type="cellIs" dxfId="26" priority="80" operator="lessThan">
      <formula>"0.02"</formula>
    </cfRule>
    <cfRule type="cellIs" dxfId="25" priority="82" operator="greaterThan">
      <formula>0.2</formula>
    </cfRule>
    <cfRule type="cellIs" dxfId="24" priority="83" operator="equal">
      <formula>-1</formula>
    </cfRule>
    <cfRule type="cellIs" dxfId="23" priority="84" operator="between">
      <formula>-1</formula>
      <formula>0</formula>
    </cfRule>
    <cfRule type="cellIs" dxfId="22" priority="85" operator="lessThan">
      <formula>-1</formula>
    </cfRule>
    <cfRule type="cellIs" dxfId="21" priority="86" operator="between">
      <formula>0</formula>
      <formula>-1</formula>
    </cfRule>
    <cfRule type="cellIs" dxfId="20" priority="87" operator="greaterThan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71393-7CE3-4A84-A854-51866995ACC9}">
  <dimension ref="A1:BN103"/>
  <sheetViews>
    <sheetView zoomScale="110" zoomScaleNormal="110" workbookViewId="0">
      <selection activeCell="N25" sqref="N25"/>
    </sheetView>
  </sheetViews>
  <sheetFormatPr defaultColWidth="9.140625" defaultRowHeight="20.100000000000001" customHeight="1" x14ac:dyDescent="0.25"/>
  <cols>
    <col min="1" max="1" width="10.7109375" style="55" customWidth="1"/>
    <col min="2" max="2" width="1.7109375" style="55" customWidth="1"/>
    <col min="3" max="3" width="20.7109375" style="1" customWidth="1"/>
    <col min="4" max="5" width="9.140625" style="1"/>
    <col min="6" max="7" width="1.7109375" style="1" customWidth="1"/>
    <col min="8" max="8" width="20.7109375" style="1" customWidth="1"/>
    <col min="9" max="9" width="9.140625" style="1"/>
    <col min="10" max="10" width="9.140625" style="3"/>
    <col min="11" max="11" width="1.7109375" style="1" customWidth="1"/>
    <col min="12" max="12" width="10.7109375" style="55" customWidth="1"/>
    <col min="13" max="22" width="9.140625" style="107"/>
    <col min="23" max="23" width="9.140625" style="55"/>
    <col min="24" max="33" width="9.140625" style="107"/>
    <col min="34" max="34" width="9.140625" style="55"/>
    <col min="35" max="44" width="9.140625" style="107"/>
    <col min="45" max="45" width="9.140625" style="56"/>
    <col min="46" max="55" width="9.140625" style="107"/>
    <col min="56" max="66" width="9.140625" style="55"/>
    <col min="67" max="16384" width="9.140625" style="1"/>
  </cols>
  <sheetData>
    <row r="1" spans="1:66" s="105" customFormat="1" ht="20.100000000000001" customHeight="1" x14ac:dyDescent="0.25">
      <c r="J1" s="123"/>
      <c r="AS1" s="123"/>
    </row>
    <row r="2" spans="1:66" s="5" customFormat="1" ht="9.9499999999999993" customHeight="1" x14ac:dyDescent="0.25">
      <c r="A2" s="105"/>
      <c r="B2" s="90"/>
      <c r="C2" s="90"/>
      <c r="D2" s="90"/>
      <c r="E2" s="90"/>
      <c r="F2" s="90"/>
      <c r="G2" s="90"/>
      <c r="H2" s="90"/>
      <c r="I2" s="90"/>
      <c r="J2" s="91"/>
      <c r="K2" s="90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105"/>
      <c r="AE2" s="105"/>
      <c r="AF2" s="105"/>
      <c r="AG2" s="105"/>
      <c r="AH2" s="105"/>
      <c r="AI2" s="105"/>
      <c r="AJ2" s="105"/>
      <c r="AK2" s="105"/>
      <c r="AL2" s="105"/>
      <c r="AM2" s="105"/>
      <c r="AN2" s="105"/>
      <c r="AO2" s="105"/>
      <c r="AP2" s="105"/>
      <c r="AQ2" s="105"/>
      <c r="AR2" s="105"/>
      <c r="AS2" s="123"/>
      <c r="AT2" s="105"/>
      <c r="AU2" s="105"/>
      <c r="AV2" s="105"/>
      <c r="AW2" s="105"/>
      <c r="AX2" s="105"/>
      <c r="AY2" s="105"/>
      <c r="AZ2" s="105"/>
      <c r="BA2" s="105"/>
      <c r="BB2" s="105"/>
      <c r="BC2" s="105"/>
      <c r="BD2" s="105"/>
      <c r="BE2" s="105"/>
      <c r="BF2" s="105"/>
      <c r="BG2" s="105"/>
      <c r="BH2" s="105"/>
      <c r="BI2" s="105"/>
      <c r="BJ2" s="105"/>
      <c r="BK2" s="105"/>
      <c r="BL2" s="105"/>
      <c r="BM2" s="105"/>
      <c r="BN2" s="105"/>
    </row>
    <row r="3" spans="1:66" s="2" customFormat="1" ht="20.100000000000001" customHeight="1" x14ac:dyDescent="0.25">
      <c r="A3" s="106"/>
      <c r="B3" s="94"/>
      <c r="C3" s="92" t="s">
        <v>0</v>
      </c>
      <c r="D3" s="168" t="s">
        <v>2</v>
      </c>
      <c r="E3" s="168"/>
      <c r="F3" s="168"/>
      <c r="G3" s="168"/>
      <c r="H3" s="168"/>
      <c r="I3" s="92"/>
      <c r="J3" s="93" t="s">
        <v>1</v>
      </c>
      <c r="K3" s="94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  <c r="Z3" s="106"/>
      <c r="AA3" s="106"/>
      <c r="AB3" s="106"/>
      <c r="AC3" s="106"/>
      <c r="AD3" s="106"/>
      <c r="AE3" s="106"/>
      <c r="AF3" s="106"/>
      <c r="AG3" s="106"/>
      <c r="AH3" s="106"/>
      <c r="AI3" s="106"/>
      <c r="AJ3" s="106"/>
      <c r="AK3" s="106"/>
      <c r="AL3" s="106"/>
      <c r="AM3" s="106"/>
      <c r="AN3" s="106"/>
      <c r="AO3" s="106"/>
      <c r="AP3" s="106"/>
      <c r="AQ3" s="106"/>
      <c r="AR3" s="106"/>
      <c r="AS3" s="87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  <c r="BM3" s="106"/>
      <c r="BN3" s="106"/>
    </row>
    <row r="4" spans="1:66" s="2" customFormat="1" ht="20.100000000000001" customHeight="1" x14ac:dyDescent="0.25">
      <c r="A4" s="106"/>
      <c r="B4" s="94"/>
      <c r="C4" s="94" t="s">
        <v>41</v>
      </c>
      <c r="D4" s="94"/>
      <c r="E4" s="94"/>
      <c r="F4" s="94"/>
      <c r="G4" s="95"/>
      <c r="H4" s="94" t="s">
        <v>42</v>
      </c>
      <c r="I4" s="94"/>
      <c r="J4" s="96"/>
      <c r="K4" s="94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06"/>
      <c r="AL4" s="106"/>
      <c r="AM4" s="106"/>
      <c r="AN4" s="106"/>
      <c r="AO4" s="106"/>
      <c r="AP4" s="106"/>
      <c r="AQ4" s="106"/>
      <c r="AR4" s="106"/>
      <c r="AS4" s="87"/>
      <c r="AT4" s="106"/>
      <c r="AU4" s="106"/>
      <c r="AV4" s="106"/>
      <c r="AW4" s="106"/>
      <c r="AX4" s="106"/>
      <c r="AY4" s="106"/>
      <c r="AZ4" s="106"/>
      <c r="BA4" s="106"/>
      <c r="BB4" s="106"/>
      <c r="BC4" s="106"/>
      <c r="BD4" s="106"/>
      <c r="BE4" s="106"/>
      <c r="BF4" s="106"/>
      <c r="BG4" s="106"/>
      <c r="BH4" s="106"/>
      <c r="BI4" s="106"/>
      <c r="BJ4" s="106"/>
      <c r="BK4" s="106"/>
      <c r="BL4" s="106"/>
      <c r="BM4" s="106"/>
      <c r="BN4" s="106"/>
    </row>
    <row r="5" spans="1:66" ht="20.100000000000001" customHeight="1" x14ac:dyDescent="0.25">
      <c r="B5" s="97"/>
      <c r="C5" s="97" t="s">
        <v>19</v>
      </c>
      <c r="D5" s="97">
        <v>35</v>
      </c>
      <c r="E5" s="97"/>
      <c r="F5" s="97"/>
      <c r="G5" s="98"/>
      <c r="H5" s="97" t="s">
        <v>9</v>
      </c>
      <c r="I5" s="99">
        <v>20</v>
      </c>
      <c r="J5" s="97"/>
      <c r="K5" s="97"/>
      <c r="M5" s="55"/>
      <c r="N5" s="55"/>
      <c r="O5" s="55"/>
      <c r="P5" s="55"/>
      <c r="Q5" s="55"/>
      <c r="R5" s="55"/>
      <c r="S5" s="55"/>
      <c r="T5" s="55"/>
      <c r="U5" s="55"/>
      <c r="V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</row>
    <row r="6" spans="1:66" ht="20.100000000000001" customHeight="1" x14ac:dyDescent="0.25">
      <c r="B6" s="97"/>
      <c r="C6" s="97" t="s">
        <v>23</v>
      </c>
      <c r="D6" s="97">
        <v>10</v>
      </c>
      <c r="E6" s="97"/>
      <c r="F6" s="97"/>
      <c r="G6" s="98"/>
      <c r="H6" s="97" t="s">
        <v>10</v>
      </c>
      <c r="I6" s="100">
        <v>35</v>
      </c>
      <c r="J6" s="101"/>
      <c r="K6" s="97"/>
      <c r="M6" s="55"/>
      <c r="N6" s="55"/>
      <c r="O6" s="55"/>
      <c r="P6" s="55"/>
      <c r="Q6" s="55"/>
      <c r="R6" s="55"/>
      <c r="S6" s="55"/>
      <c r="T6" s="55"/>
      <c r="U6" s="55"/>
      <c r="V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</row>
    <row r="7" spans="1:66" ht="20.100000000000001" customHeight="1" x14ac:dyDescent="0.25">
      <c r="B7" s="97"/>
      <c r="C7" s="97" t="s">
        <v>24</v>
      </c>
      <c r="D7" s="97">
        <v>5</v>
      </c>
      <c r="E7" s="97"/>
      <c r="F7" s="97"/>
      <c r="G7" s="98"/>
      <c r="H7" s="97"/>
      <c r="I7" s="99"/>
      <c r="J7" s="91">
        <f>SUM(I4:I6)</f>
        <v>55</v>
      </c>
      <c r="K7" s="97"/>
      <c r="M7" s="55"/>
      <c r="N7" s="55"/>
      <c r="O7" s="55"/>
      <c r="P7" s="55"/>
      <c r="Q7" s="55"/>
      <c r="R7" s="55"/>
      <c r="S7" s="55"/>
      <c r="T7" s="55"/>
      <c r="U7" s="55"/>
      <c r="V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I7" s="55"/>
      <c r="AJ7" s="55"/>
      <c r="AK7" s="55"/>
      <c r="AL7" s="55"/>
      <c r="AM7" s="55"/>
      <c r="AN7" s="55"/>
      <c r="AO7" s="55"/>
      <c r="AP7" s="55"/>
      <c r="AQ7" s="55"/>
      <c r="AR7" s="55"/>
      <c r="AS7" s="123"/>
      <c r="AT7" s="55"/>
      <c r="AU7" s="55"/>
      <c r="AV7" s="55"/>
      <c r="AW7" s="55"/>
      <c r="AX7" s="55"/>
      <c r="AY7" s="55"/>
      <c r="AZ7" s="55"/>
      <c r="BA7" s="55"/>
      <c r="BB7" s="55"/>
      <c r="BC7" s="55"/>
    </row>
    <row r="8" spans="1:66" ht="20.100000000000001" customHeight="1" x14ac:dyDescent="0.25">
      <c r="B8" s="97"/>
      <c r="C8" s="97" t="s">
        <v>16</v>
      </c>
      <c r="D8" s="101">
        <v>0</v>
      </c>
      <c r="E8" s="101"/>
      <c r="F8" s="97"/>
      <c r="G8" s="98"/>
      <c r="H8" s="94" t="s">
        <v>43</v>
      </c>
      <c r="I8" s="97"/>
      <c r="J8" s="99"/>
      <c r="K8" s="97"/>
      <c r="M8" s="55"/>
      <c r="N8" s="55"/>
      <c r="O8" s="55"/>
      <c r="P8" s="55"/>
      <c r="Q8" s="55"/>
      <c r="R8" s="55"/>
      <c r="S8" s="55"/>
      <c r="T8" s="55"/>
      <c r="U8" s="55"/>
      <c r="V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I8" s="55"/>
      <c r="AJ8" s="55"/>
      <c r="AK8" s="55"/>
      <c r="AL8" s="55"/>
      <c r="AM8" s="55"/>
      <c r="AN8" s="55"/>
      <c r="AO8" s="55"/>
      <c r="AP8" s="55"/>
      <c r="AQ8" s="55"/>
      <c r="AR8" s="55"/>
      <c r="AT8" s="55"/>
      <c r="AU8" s="55"/>
      <c r="AV8" s="55"/>
      <c r="AW8" s="55"/>
      <c r="AX8" s="55"/>
      <c r="AY8" s="55"/>
      <c r="AZ8" s="55"/>
      <c r="BA8" s="55"/>
      <c r="BB8" s="55"/>
      <c r="BC8" s="55"/>
    </row>
    <row r="9" spans="1:66" ht="20.100000000000001" customHeight="1" x14ac:dyDescent="0.25">
      <c r="B9" s="97"/>
      <c r="C9" s="97"/>
      <c r="D9" s="97"/>
      <c r="E9" s="90">
        <f>SUM(D4:D8)</f>
        <v>50</v>
      </c>
      <c r="F9" s="97"/>
      <c r="G9" s="98"/>
      <c r="H9" s="97" t="s">
        <v>20</v>
      </c>
      <c r="I9" s="97">
        <v>15</v>
      </c>
      <c r="J9" s="91"/>
      <c r="K9" s="97"/>
      <c r="M9" s="55"/>
      <c r="N9" s="55"/>
      <c r="O9" s="55"/>
      <c r="P9" s="55"/>
      <c r="Q9" s="55"/>
      <c r="R9" s="55"/>
      <c r="S9" s="55"/>
      <c r="T9" s="55"/>
      <c r="U9" s="55"/>
      <c r="V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I9" s="55"/>
      <c r="AJ9" s="55"/>
      <c r="AK9" s="55"/>
      <c r="AL9" s="55"/>
      <c r="AM9" s="55"/>
      <c r="AN9" s="55"/>
      <c r="AO9" s="55"/>
      <c r="AP9" s="55"/>
      <c r="AQ9" s="55"/>
      <c r="AR9" s="55"/>
      <c r="AS9" s="123"/>
      <c r="AT9" s="55"/>
      <c r="AU9" s="55"/>
      <c r="AV9" s="55"/>
      <c r="AW9" s="55"/>
      <c r="AX9" s="55"/>
      <c r="AY9" s="55"/>
      <c r="AZ9" s="55"/>
      <c r="BA9" s="55"/>
      <c r="BB9" s="55"/>
      <c r="BC9" s="55"/>
    </row>
    <row r="10" spans="1:66" ht="20.100000000000001" customHeight="1" thickBot="1" x14ac:dyDescent="0.3">
      <c r="A10" s="132" t="s">
        <v>40</v>
      </c>
      <c r="B10" s="134"/>
      <c r="C10" s="134"/>
      <c r="D10" s="134"/>
      <c r="E10" s="135"/>
      <c r="F10" s="136"/>
      <c r="G10" s="98"/>
      <c r="H10" s="97" t="s">
        <v>12</v>
      </c>
      <c r="I10" s="101">
        <v>0</v>
      </c>
      <c r="J10" s="102"/>
      <c r="K10" s="97"/>
      <c r="M10" s="55"/>
      <c r="N10" s="55"/>
      <c r="O10" s="55"/>
      <c r="P10" s="55"/>
      <c r="Q10" s="55"/>
      <c r="R10" s="55"/>
      <c r="S10" s="55"/>
      <c r="T10" s="55"/>
      <c r="U10" s="55"/>
      <c r="V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I10" s="55"/>
      <c r="AJ10" s="55"/>
      <c r="AK10" s="55"/>
      <c r="AL10" s="55"/>
      <c r="AM10" s="55"/>
      <c r="AN10" s="55"/>
      <c r="AO10" s="55"/>
      <c r="AP10" s="55"/>
      <c r="AQ10" s="55"/>
      <c r="AR10" s="55"/>
      <c r="AS10" s="123"/>
      <c r="AT10" s="55"/>
      <c r="AU10" s="55"/>
      <c r="AV10" s="55"/>
      <c r="AW10" s="55"/>
      <c r="AX10" s="55"/>
      <c r="AY10" s="55"/>
      <c r="AZ10" s="55"/>
      <c r="BA10" s="55"/>
      <c r="BB10" s="55"/>
      <c r="BC10" s="55"/>
    </row>
    <row r="11" spans="1:66" ht="20.100000000000001" customHeight="1" x14ac:dyDescent="0.25">
      <c r="B11" s="42"/>
      <c r="C11" s="42"/>
      <c r="D11" s="42"/>
      <c r="E11" s="42"/>
      <c r="F11" s="42"/>
      <c r="G11" s="142"/>
      <c r="H11" s="97"/>
      <c r="I11" s="97"/>
      <c r="J11" s="91">
        <f>SUM(I8:I10)</f>
        <v>15</v>
      </c>
      <c r="K11" s="97"/>
      <c r="M11" s="55"/>
      <c r="N11" s="55"/>
      <c r="O11" s="55"/>
      <c r="P11" s="55"/>
      <c r="Q11" s="55"/>
      <c r="R11" s="55"/>
      <c r="S11" s="55"/>
      <c r="T11" s="55"/>
      <c r="U11" s="55"/>
      <c r="V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I11" s="55"/>
      <c r="AJ11" s="55"/>
      <c r="AK11" s="55"/>
      <c r="AL11" s="55"/>
      <c r="AM11" s="55"/>
      <c r="AN11" s="55"/>
      <c r="AO11" s="55"/>
      <c r="AP11" s="55"/>
      <c r="AQ11" s="55"/>
      <c r="AR11" s="55"/>
      <c r="AS11" s="123"/>
      <c r="AT11" s="55"/>
      <c r="AU11" s="55"/>
      <c r="AV11" s="55"/>
      <c r="AW11" s="55"/>
      <c r="AX11" s="55"/>
      <c r="AY11" s="55"/>
      <c r="AZ11" s="55"/>
      <c r="BA11" s="55"/>
      <c r="BB11" s="55"/>
      <c r="BC11" s="55"/>
    </row>
    <row r="12" spans="1:66" ht="20.100000000000001" customHeight="1" thickBot="1" x14ac:dyDescent="0.3">
      <c r="B12" s="42"/>
      <c r="C12" s="42"/>
      <c r="D12" s="42"/>
      <c r="E12" s="42"/>
      <c r="F12" s="42"/>
      <c r="G12" s="137"/>
      <c r="H12" s="138"/>
      <c r="I12" s="138"/>
      <c r="J12" s="138"/>
      <c r="K12" s="134"/>
      <c r="L12" s="131"/>
      <c r="M12" s="55"/>
      <c r="N12" s="55"/>
      <c r="O12" s="55"/>
      <c r="P12" s="55"/>
      <c r="Q12" s="55"/>
      <c r="R12" s="55"/>
      <c r="S12" s="55"/>
      <c r="T12" s="55"/>
      <c r="U12" s="55"/>
      <c r="V12" s="55"/>
      <c r="X12" s="55"/>
      <c r="Y12" s="55"/>
      <c r="Z12" s="55"/>
      <c r="AA12" s="55"/>
      <c r="AB12" s="55"/>
      <c r="AC12" s="55"/>
      <c r="AD12" s="55"/>
      <c r="AE12" s="55"/>
      <c r="AF12" s="55"/>
      <c r="AG12" s="55"/>
      <c r="AI12" s="55"/>
      <c r="AJ12" s="55"/>
      <c r="AK12" s="55"/>
      <c r="AL12" s="55"/>
      <c r="AM12" s="55"/>
      <c r="AN12" s="55"/>
      <c r="AO12" s="55"/>
      <c r="AP12" s="55"/>
      <c r="AQ12" s="55"/>
      <c r="AR12" s="55"/>
      <c r="AS12" s="123"/>
      <c r="AT12" s="55"/>
      <c r="AU12" s="55"/>
      <c r="AV12" s="55"/>
      <c r="AW12" s="55"/>
      <c r="AX12" s="55"/>
      <c r="AY12" s="55"/>
      <c r="AZ12" s="55"/>
      <c r="BA12" s="55"/>
      <c r="BB12" s="55"/>
      <c r="BC12" s="55"/>
    </row>
    <row r="13" spans="1:66" ht="20.100000000000001" customHeight="1" x14ac:dyDescent="0.25">
      <c r="B13" s="42"/>
      <c r="C13" s="39" t="s">
        <v>4</v>
      </c>
      <c r="D13" s="42"/>
      <c r="E13" s="42"/>
      <c r="F13" s="42"/>
      <c r="G13" s="43"/>
      <c r="H13" s="42"/>
      <c r="I13" s="42"/>
      <c r="J13" s="42"/>
      <c r="K13" s="42"/>
      <c r="L13" s="133" t="s">
        <v>40</v>
      </c>
      <c r="M13" s="55"/>
      <c r="N13" s="55"/>
      <c r="O13" s="55"/>
      <c r="P13" s="55"/>
      <c r="Q13" s="55"/>
      <c r="R13" s="55"/>
      <c r="S13" s="55"/>
      <c r="T13" s="55"/>
      <c r="U13" s="55"/>
      <c r="V13" s="55"/>
      <c r="X13" s="55"/>
      <c r="Y13" s="55"/>
      <c r="Z13" s="55"/>
      <c r="AA13" s="55"/>
      <c r="AB13" s="55"/>
      <c r="AC13" s="55"/>
      <c r="AD13" s="55"/>
      <c r="AE13" s="55"/>
      <c r="AF13" s="55"/>
      <c r="AG13" s="55"/>
      <c r="AI13" s="55"/>
      <c r="AJ13" s="55"/>
      <c r="AK13" s="55"/>
      <c r="AL13" s="55"/>
      <c r="AM13" s="55"/>
      <c r="AN13" s="55"/>
      <c r="AO13" s="55"/>
      <c r="AP13" s="55"/>
      <c r="AQ13" s="55"/>
      <c r="AR13" s="55"/>
      <c r="AS13" s="55"/>
      <c r="AT13" s="55"/>
      <c r="AU13" s="55"/>
      <c r="AV13" s="55"/>
      <c r="AW13" s="55"/>
      <c r="AX13" s="55"/>
      <c r="AY13" s="55"/>
      <c r="AZ13" s="55"/>
      <c r="BA13" s="55"/>
      <c r="BB13" s="55"/>
      <c r="BC13" s="55"/>
    </row>
    <row r="14" spans="1:66" ht="20.100000000000001" customHeight="1" x14ac:dyDescent="0.25">
      <c r="B14" s="42"/>
      <c r="C14" s="42" t="s">
        <v>22</v>
      </c>
      <c r="D14" s="42">
        <v>20</v>
      </c>
      <c r="E14" s="42"/>
      <c r="F14" s="42"/>
      <c r="G14" s="43"/>
      <c r="H14" s="39" t="s">
        <v>13</v>
      </c>
      <c r="I14" s="42"/>
      <c r="J14" s="44"/>
      <c r="K14" s="42"/>
      <c r="M14" s="55"/>
      <c r="N14" s="55"/>
      <c r="O14" s="55"/>
      <c r="P14" s="55"/>
      <c r="Q14" s="55"/>
      <c r="R14" s="55"/>
      <c r="S14" s="55"/>
      <c r="T14" s="55"/>
      <c r="U14" s="55"/>
      <c r="V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I14" s="55"/>
      <c r="AJ14" s="55"/>
      <c r="AK14" s="55"/>
      <c r="AL14" s="55"/>
      <c r="AM14" s="55"/>
      <c r="AN14" s="55"/>
      <c r="AO14" s="55"/>
      <c r="AP14" s="55"/>
      <c r="AQ14" s="55"/>
      <c r="AR14" s="55"/>
      <c r="AT14" s="55"/>
      <c r="AU14" s="55"/>
      <c r="AV14" s="55"/>
      <c r="AW14" s="55"/>
      <c r="AX14" s="55"/>
      <c r="AY14" s="55"/>
      <c r="AZ14" s="55"/>
      <c r="BA14" s="55"/>
      <c r="BB14" s="55"/>
      <c r="BC14" s="55"/>
    </row>
    <row r="15" spans="1:66" ht="20.100000000000001" customHeight="1" x14ac:dyDescent="0.25">
      <c r="B15" s="42"/>
      <c r="C15" s="42" t="s">
        <v>5</v>
      </c>
      <c r="D15" s="42">
        <v>20</v>
      </c>
      <c r="E15" s="42"/>
      <c r="F15" s="42"/>
      <c r="G15" s="43"/>
      <c r="H15" s="42" t="s">
        <v>21</v>
      </c>
      <c r="I15" s="42">
        <v>5</v>
      </c>
      <c r="J15" s="44"/>
      <c r="K15" s="42"/>
      <c r="M15" s="55"/>
      <c r="N15" s="55"/>
      <c r="O15" s="55"/>
      <c r="P15" s="55"/>
      <c r="Q15" s="55"/>
      <c r="R15" s="55"/>
      <c r="S15" s="55"/>
      <c r="T15" s="55"/>
      <c r="U15" s="55"/>
      <c r="V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I15" s="55"/>
      <c r="AJ15" s="55"/>
      <c r="AK15" s="55"/>
      <c r="AL15" s="55"/>
      <c r="AM15" s="55"/>
      <c r="AN15" s="55"/>
      <c r="AO15" s="55"/>
      <c r="AP15" s="55"/>
      <c r="AQ15" s="55"/>
      <c r="AR15" s="55"/>
      <c r="AT15" s="55"/>
      <c r="AU15" s="55"/>
      <c r="AV15" s="55"/>
      <c r="AW15" s="55"/>
      <c r="AX15" s="55"/>
      <c r="AY15" s="55"/>
      <c r="AZ15" s="55"/>
      <c r="BA15" s="55"/>
      <c r="BB15" s="55"/>
      <c r="BC15" s="55"/>
    </row>
    <row r="16" spans="1:66" ht="20.100000000000001" customHeight="1" x14ac:dyDescent="0.25">
      <c r="B16" s="42"/>
      <c r="C16" s="42" t="s">
        <v>6</v>
      </c>
      <c r="D16" s="42">
        <v>5</v>
      </c>
      <c r="E16" s="42"/>
      <c r="F16" s="42"/>
      <c r="G16" s="43"/>
      <c r="H16" s="42" t="s">
        <v>14</v>
      </c>
      <c r="I16" s="42">
        <v>15</v>
      </c>
      <c r="J16" s="44"/>
      <c r="K16" s="42"/>
      <c r="M16" s="55"/>
      <c r="N16" s="55"/>
      <c r="O16" s="55"/>
      <c r="P16" s="55"/>
      <c r="Q16" s="55"/>
      <c r="R16" s="55"/>
      <c r="S16" s="55"/>
      <c r="T16" s="55"/>
      <c r="U16" s="55"/>
      <c r="V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I16" s="55"/>
      <c r="AJ16" s="55"/>
      <c r="AK16" s="55"/>
      <c r="AL16" s="55"/>
      <c r="AM16" s="55"/>
      <c r="AN16" s="55"/>
      <c r="AO16" s="55"/>
      <c r="AP16" s="55"/>
      <c r="AQ16" s="55"/>
      <c r="AR16" s="55"/>
      <c r="AT16" s="55"/>
      <c r="AU16" s="55"/>
      <c r="AV16" s="55"/>
      <c r="AW16" s="55"/>
      <c r="AX16" s="55"/>
      <c r="AY16" s="55"/>
      <c r="AZ16" s="55"/>
      <c r="BA16" s="55"/>
      <c r="BB16" s="55"/>
      <c r="BC16" s="55"/>
    </row>
    <row r="17" spans="1:66" ht="20.100000000000001" customHeight="1" x14ac:dyDescent="0.25">
      <c r="B17" s="42"/>
      <c r="C17" s="42" t="s">
        <v>7</v>
      </c>
      <c r="D17" s="46">
        <v>5</v>
      </c>
      <c r="E17" s="46"/>
      <c r="F17" s="42"/>
      <c r="G17" s="43"/>
      <c r="H17" s="42" t="s">
        <v>15</v>
      </c>
      <c r="I17" s="42">
        <v>10</v>
      </c>
      <c r="J17" s="45"/>
      <c r="K17" s="42"/>
      <c r="M17" s="55"/>
      <c r="N17" s="55"/>
      <c r="O17" s="55"/>
      <c r="P17" s="55"/>
      <c r="Q17" s="55"/>
      <c r="R17" s="55"/>
      <c r="S17" s="55"/>
      <c r="T17" s="55"/>
      <c r="U17" s="55"/>
      <c r="V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I17" s="55"/>
      <c r="AJ17" s="55"/>
      <c r="AK17" s="55"/>
      <c r="AL17" s="55"/>
      <c r="AM17" s="55"/>
      <c r="AN17" s="55"/>
      <c r="AO17" s="55"/>
      <c r="AP17" s="55"/>
      <c r="AQ17" s="55"/>
      <c r="AR17" s="55"/>
      <c r="AT17" s="55"/>
      <c r="AU17" s="55"/>
      <c r="AV17" s="55"/>
      <c r="AW17" s="55"/>
      <c r="AX17" s="55"/>
      <c r="AY17" s="55"/>
      <c r="AZ17" s="55"/>
      <c r="BA17" s="55"/>
      <c r="BB17" s="55"/>
      <c r="BC17" s="55"/>
    </row>
    <row r="18" spans="1:66" s="5" customFormat="1" ht="20.100000000000001" customHeight="1" x14ac:dyDescent="0.25">
      <c r="A18" s="105"/>
      <c r="B18" s="35"/>
      <c r="C18" s="35"/>
      <c r="D18" s="35"/>
      <c r="E18" s="35">
        <f>SUM(D13:D17)</f>
        <v>50</v>
      </c>
      <c r="F18" s="35"/>
      <c r="G18" s="47"/>
      <c r="H18" s="35"/>
      <c r="I18" s="35"/>
      <c r="J18" s="36">
        <f>SUM(I15:I17)</f>
        <v>30</v>
      </c>
      <c r="K18" s="35"/>
      <c r="L18" s="105"/>
      <c r="M18" s="105"/>
      <c r="N18" s="105"/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5"/>
      <c r="AA18" s="105"/>
      <c r="AB18" s="105"/>
      <c r="AC18" s="105"/>
      <c r="AD18" s="105"/>
      <c r="AE18" s="105"/>
      <c r="AF18" s="105"/>
      <c r="AG18" s="105"/>
      <c r="AH18" s="105"/>
      <c r="AI18" s="105"/>
      <c r="AJ18" s="105"/>
      <c r="AK18" s="105"/>
      <c r="AL18" s="105"/>
      <c r="AM18" s="105"/>
      <c r="AN18" s="105"/>
      <c r="AO18" s="105"/>
      <c r="AP18" s="105"/>
      <c r="AQ18" s="105"/>
      <c r="AR18" s="105"/>
      <c r="AS18" s="123"/>
      <c r="AT18" s="105"/>
      <c r="AU18" s="105"/>
      <c r="AV18" s="105"/>
      <c r="AW18" s="105"/>
      <c r="AX18" s="105"/>
      <c r="AY18" s="105"/>
      <c r="AZ18" s="105"/>
      <c r="BA18" s="105"/>
      <c r="BB18" s="105"/>
      <c r="BC18" s="105"/>
      <c r="BD18" s="105"/>
      <c r="BE18" s="105"/>
      <c r="BF18" s="105"/>
      <c r="BG18" s="105"/>
      <c r="BH18" s="105"/>
      <c r="BI18" s="105"/>
      <c r="BJ18" s="105"/>
      <c r="BK18" s="105"/>
      <c r="BL18" s="105"/>
      <c r="BM18" s="105"/>
      <c r="BN18" s="105"/>
    </row>
    <row r="19" spans="1:66" ht="9.9499999999999993" customHeight="1" x14ac:dyDescent="0.25">
      <c r="B19" s="42"/>
      <c r="C19" s="42"/>
      <c r="D19" s="42"/>
      <c r="E19" s="42"/>
      <c r="F19" s="42"/>
      <c r="G19" s="43"/>
      <c r="H19" s="42"/>
      <c r="I19" s="42"/>
      <c r="J19" s="44"/>
      <c r="K19" s="42"/>
      <c r="M19" s="55"/>
      <c r="N19" s="55"/>
      <c r="O19" s="55"/>
      <c r="P19" s="55"/>
      <c r="Q19" s="55"/>
      <c r="R19" s="55"/>
      <c r="S19" s="55"/>
      <c r="T19" s="55"/>
      <c r="U19" s="55"/>
      <c r="V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I19" s="55"/>
      <c r="AJ19" s="55"/>
      <c r="AK19" s="55"/>
      <c r="AL19" s="55"/>
      <c r="AM19" s="55"/>
      <c r="AN19" s="55"/>
      <c r="AO19" s="55"/>
      <c r="AP19" s="55"/>
      <c r="AQ19" s="55"/>
      <c r="AR19" s="55"/>
      <c r="AT19" s="55"/>
      <c r="AU19" s="55"/>
      <c r="AV19" s="55"/>
      <c r="AW19" s="55"/>
      <c r="AX19" s="55"/>
      <c r="AY19" s="55"/>
      <c r="AZ19" s="55"/>
      <c r="BA19" s="55"/>
      <c r="BB19" s="55"/>
      <c r="BC19" s="55"/>
    </row>
    <row r="20" spans="1:66" s="2" customFormat="1" ht="20.100000000000001" customHeight="1" thickBot="1" x14ac:dyDescent="0.3">
      <c r="A20" s="106"/>
      <c r="B20" s="39"/>
      <c r="C20" s="39"/>
      <c r="D20" s="39"/>
      <c r="E20" s="48">
        <f>SUM(E4:E19)</f>
        <v>100</v>
      </c>
      <c r="F20" s="39"/>
      <c r="G20" s="39"/>
      <c r="H20" s="39"/>
      <c r="I20" s="39"/>
      <c r="J20" s="48">
        <f>SUM(J4:J19)</f>
        <v>100</v>
      </c>
      <c r="K20" s="39"/>
      <c r="L20" s="106"/>
      <c r="M20" s="106"/>
      <c r="N20" s="106"/>
      <c r="O20" s="106"/>
      <c r="P20" s="106"/>
      <c r="Q20" s="106"/>
      <c r="R20" s="106"/>
      <c r="S20" s="106"/>
      <c r="T20" s="106"/>
      <c r="U20" s="106"/>
      <c r="V20" s="106"/>
      <c r="W20" s="106"/>
      <c r="X20" s="106"/>
      <c r="Y20" s="106"/>
      <c r="Z20" s="106"/>
      <c r="AA20" s="106"/>
      <c r="AB20" s="106"/>
      <c r="AC20" s="106"/>
      <c r="AD20" s="106"/>
      <c r="AE20" s="106"/>
      <c r="AF20" s="106"/>
      <c r="AG20" s="106"/>
      <c r="AH20" s="106"/>
      <c r="AI20" s="106"/>
      <c r="AJ20" s="106"/>
      <c r="AK20" s="106"/>
      <c r="AL20" s="106"/>
      <c r="AM20" s="106"/>
      <c r="AN20" s="106"/>
      <c r="AO20" s="106"/>
      <c r="AP20" s="106"/>
      <c r="AQ20" s="106"/>
      <c r="AR20" s="106"/>
      <c r="AS20" s="106"/>
      <c r="AT20" s="106"/>
      <c r="AU20" s="106"/>
      <c r="AV20" s="106"/>
      <c r="AW20" s="106"/>
      <c r="AX20" s="106"/>
      <c r="AY20" s="106"/>
      <c r="AZ20" s="106"/>
      <c r="BA20" s="106"/>
      <c r="BB20" s="106"/>
      <c r="BC20" s="106"/>
      <c r="BD20" s="106"/>
      <c r="BE20" s="106"/>
      <c r="BF20" s="106"/>
      <c r="BG20" s="106"/>
      <c r="BH20" s="106"/>
      <c r="BI20" s="106"/>
      <c r="BJ20" s="106"/>
      <c r="BK20" s="106"/>
      <c r="BL20" s="106"/>
      <c r="BM20" s="106"/>
      <c r="BN20" s="106"/>
    </row>
    <row r="21" spans="1:66" s="55" customFormat="1" ht="9.9499999999999993" customHeight="1" thickTop="1" x14ac:dyDescent="0.25">
      <c r="B21" s="42"/>
      <c r="C21" s="42"/>
      <c r="D21" s="42"/>
      <c r="E21" s="42"/>
      <c r="F21" s="42"/>
      <c r="G21" s="42"/>
      <c r="H21" s="42"/>
      <c r="I21" s="42"/>
      <c r="J21" s="44"/>
      <c r="K21" s="42"/>
      <c r="AS21" s="56"/>
    </row>
    <row r="22" spans="1:66" s="55" customFormat="1" ht="20.100000000000001" customHeight="1" x14ac:dyDescent="0.25">
      <c r="J22" s="56"/>
      <c r="AS22" s="56"/>
    </row>
    <row r="23" spans="1:66" s="55" customFormat="1" ht="20.100000000000001" customHeight="1" x14ac:dyDescent="0.25">
      <c r="B23" s="124"/>
      <c r="C23" s="52"/>
      <c r="D23" s="52"/>
      <c r="E23" s="52"/>
      <c r="F23" s="52"/>
      <c r="G23" s="52"/>
      <c r="H23" s="145"/>
      <c r="I23" s="145"/>
      <c r="J23" s="139"/>
      <c r="K23" s="146"/>
      <c r="L23" s="147"/>
      <c r="M23" s="147"/>
      <c r="AS23" s="56"/>
    </row>
    <row r="24" spans="1:66" s="55" customFormat="1" ht="20.100000000000001" customHeight="1" x14ac:dyDescent="0.25">
      <c r="B24" s="143"/>
      <c r="G24" s="106" t="s">
        <v>44</v>
      </c>
      <c r="H24" s="148"/>
      <c r="I24" s="148"/>
      <c r="J24" s="88">
        <f>E9/(J7+J11)</f>
        <v>0.7142857142857143</v>
      </c>
      <c r="K24" s="149"/>
      <c r="L24" s="147"/>
      <c r="M24" s="147"/>
      <c r="AS24" s="56"/>
    </row>
    <row r="25" spans="1:66" s="55" customFormat="1" ht="20.100000000000001" customHeight="1" x14ac:dyDescent="0.25">
      <c r="B25" s="143"/>
      <c r="G25" s="106"/>
      <c r="H25" s="148"/>
      <c r="I25" s="148"/>
      <c r="J25" s="88"/>
      <c r="K25" s="149"/>
      <c r="L25" s="147"/>
      <c r="M25" s="147"/>
      <c r="AS25" s="56"/>
    </row>
    <row r="26" spans="1:66" s="87" customFormat="1" ht="20.100000000000001" customHeight="1" x14ac:dyDescent="0.25">
      <c r="B26" s="125"/>
      <c r="C26" s="89" t="s">
        <v>35</v>
      </c>
      <c r="D26" s="87">
        <f>E18</f>
        <v>50</v>
      </c>
      <c r="G26" s="89" t="s">
        <v>33</v>
      </c>
      <c r="H26" s="88"/>
      <c r="I26" s="88"/>
      <c r="J26" s="88">
        <f>E18/J18</f>
        <v>1.6666666666666667</v>
      </c>
      <c r="K26" s="150"/>
      <c r="L26" s="88"/>
      <c r="M26" s="88"/>
    </row>
    <row r="27" spans="1:66" s="87" customFormat="1" ht="20.100000000000001" customHeight="1" x14ac:dyDescent="0.25">
      <c r="B27" s="125"/>
      <c r="C27" s="89" t="s">
        <v>34</v>
      </c>
      <c r="D27" s="87">
        <f>E18-J18</f>
        <v>20</v>
      </c>
      <c r="G27" s="89" t="s">
        <v>36</v>
      </c>
      <c r="H27" s="88"/>
      <c r="I27" s="88"/>
      <c r="J27" s="88">
        <f>D27/J18</f>
        <v>0.66666666666666663</v>
      </c>
      <c r="K27" s="150"/>
      <c r="L27" s="88"/>
      <c r="M27" s="88"/>
    </row>
    <row r="28" spans="1:66" s="4" customFormat="1" ht="20.100000000000001" customHeight="1" x14ac:dyDescent="0.25">
      <c r="A28" s="87"/>
      <c r="B28" s="125"/>
      <c r="C28" s="87"/>
      <c r="D28" s="87"/>
      <c r="E28" s="87"/>
      <c r="F28" s="87"/>
      <c r="G28" s="89" t="s">
        <v>37</v>
      </c>
      <c r="H28" s="88"/>
      <c r="I28" s="88"/>
      <c r="J28" s="88">
        <f>D27/J20</f>
        <v>0.2</v>
      </c>
      <c r="K28" s="150"/>
      <c r="L28" s="88"/>
      <c r="M28" s="88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87"/>
      <c r="AB28" s="87"/>
      <c r="AC28" s="87"/>
      <c r="AD28" s="87"/>
      <c r="AE28" s="87"/>
      <c r="AF28" s="87"/>
      <c r="AG28" s="87"/>
      <c r="AH28" s="87"/>
      <c r="AI28" s="87"/>
      <c r="AJ28" s="87"/>
      <c r="AK28" s="87"/>
      <c r="AL28" s="87"/>
      <c r="AM28" s="87"/>
      <c r="AN28" s="87"/>
      <c r="AO28" s="87"/>
      <c r="AP28" s="87"/>
      <c r="AQ28" s="87"/>
      <c r="AR28" s="87"/>
      <c r="AS28" s="87"/>
      <c r="AT28" s="87"/>
      <c r="AU28" s="87"/>
      <c r="AV28" s="87"/>
      <c r="AW28" s="87"/>
      <c r="AX28" s="87"/>
      <c r="AY28" s="87"/>
      <c r="AZ28" s="87"/>
      <c r="BA28" s="87"/>
      <c r="BB28" s="87"/>
      <c r="BC28" s="87"/>
      <c r="BD28" s="87"/>
      <c r="BE28" s="87"/>
      <c r="BF28" s="87"/>
      <c r="BG28" s="87"/>
      <c r="BH28" s="87"/>
      <c r="BI28" s="87"/>
      <c r="BJ28" s="87"/>
      <c r="BK28" s="87"/>
      <c r="BL28" s="87"/>
      <c r="BM28" s="87"/>
      <c r="BN28" s="87"/>
    </row>
    <row r="29" spans="1:66" s="4" customFormat="1" ht="20.100000000000001" customHeight="1" x14ac:dyDescent="0.25">
      <c r="A29" s="87"/>
      <c r="B29" s="125"/>
      <c r="C29" s="87"/>
      <c r="D29" s="87"/>
      <c r="E29" s="87"/>
      <c r="F29" s="87"/>
      <c r="G29" s="89" t="s">
        <v>39</v>
      </c>
      <c r="H29" s="88"/>
      <c r="I29" s="88"/>
      <c r="J29" s="88">
        <f>D27/J20</f>
        <v>0.2</v>
      </c>
      <c r="K29" s="150"/>
      <c r="L29" s="88"/>
      <c r="M29" s="88"/>
      <c r="N29" s="87"/>
      <c r="O29" s="87"/>
      <c r="P29" s="87"/>
      <c r="Q29" s="87"/>
      <c r="R29" s="87"/>
      <c r="S29" s="87"/>
      <c r="T29" s="87"/>
      <c r="U29" s="87"/>
      <c r="V29" s="87"/>
      <c r="W29" s="87"/>
      <c r="X29" s="87"/>
      <c r="Y29" s="87"/>
      <c r="Z29" s="87"/>
      <c r="AA29" s="87"/>
      <c r="AB29" s="87"/>
      <c r="AC29" s="87"/>
      <c r="AD29" s="87"/>
      <c r="AE29" s="87"/>
      <c r="AF29" s="87"/>
      <c r="AG29" s="87"/>
      <c r="AH29" s="87"/>
      <c r="AI29" s="87"/>
      <c r="AJ29" s="87"/>
      <c r="AK29" s="87"/>
      <c r="AL29" s="87"/>
      <c r="AM29" s="87"/>
      <c r="AN29" s="87"/>
      <c r="AO29" s="87"/>
      <c r="AP29" s="87"/>
      <c r="AQ29" s="87"/>
      <c r="AR29" s="87"/>
      <c r="AS29" s="87"/>
      <c r="AT29" s="87"/>
      <c r="AU29" s="87"/>
      <c r="AV29" s="87"/>
      <c r="AW29" s="87"/>
      <c r="AX29" s="87"/>
      <c r="AY29" s="87"/>
      <c r="AZ29" s="87"/>
      <c r="BA29" s="87"/>
      <c r="BB29" s="87"/>
      <c r="BC29" s="87"/>
      <c r="BD29" s="87"/>
      <c r="BE29" s="87"/>
      <c r="BF29" s="87"/>
      <c r="BG29" s="87"/>
      <c r="BH29" s="87"/>
      <c r="BI29" s="87"/>
      <c r="BJ29" s="87"/>
      <c r="BK29" s="87"/>
      <c r="BL29" s="87"/>
      <c r="BM29" s="87"/>
      <c r="BN29" s="87"/>
    </row>
    <row r="30" spans="1:66" s="4" customFormat="1" ht="20.100000000000001" customHeight="1" x14ac:dyDescent="0.25">
      <c r="A30" s="87"/>
      <c r="B30" s="127"/>
      <c r="C30" s="128"/>
      <c r="D30" s="128"/>
      <c r="E30" s="128"/>
      <c r="F30" s="128"/>
      <c r="G30" s="128"/>
      <c r="H30" s="140"/>
      <c r="I30" s="140"/>
      <c r="J30" s="140"/>
      <c r="K30" s="151"/>
      <c r="L30" s="88"/>
      <c r="M30" s="88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87"/>
      <c r="AK30" s="87"/>
      <c r="AL30" s="87"/>
      <c r="AM30" s="87"/>
      <c r="AN30" s="87"/>
      <c r="AO30" s="87"/>
      <c r="AP30" s="87"/>
      <c r="AQ30" s="87"/>
      <c r="AR30" s="87"/>
      <c r="AS30" s="87"/>
      <c r="AT30" s="87"/>
      <c r="AU30" s="87"/>
      <c r="AV30" s="87"/>
      <c r="AW30" s="87"/>
      <c r="AX30" s="87"/>
      <c r="AY30" s="87"/>
      <c r="AZ30" s="87"/>
      <c r="BA30" s="87"/>
      <c r="BB30" s="87"/>
      <c r="BC30" s="87"/>
      <c r="BD30" s="87"/>
      <c r="BE30" s="87"/>
      <c r="BF30" s="87"/>
      <c r="BG30" s="87"/>
      <c r="BH30" s="87"/>
      <c r="BI30" s="87"/>
      <c r="BJ30" s="87"/>
      <c r="BK30" s="87"/>
      <c r="BL30" s="87"/>
      <c r="BM30" s="87"/>
      <c r="BN30" s="87"/>
    </row>
    <row r="31" spans="1:66" s="4" customFormat="1" ht="20.100000000000001" customHeight="1" x14ac:dyDescent="0.25">
      <c r="A31" s="87"/>
      <c r="B31" s="87"/>
      <c r="C31" s="87"/>
      <c r="D31" s="87"/>
      <c r="E31" s="87"/>
      <c r="F31" s="87"/>
      <c r="G31" s="87"/>
      <c r="H31" s="88"/>
      <c r="I31" s="88"/>
      <c r="J31" s="88"/>
      <c r="K31" s="88"/>
      <c r="L31" s="88"/>
      <c r="M31" s="88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7"/>
      <c r="Y31" s="87"/>
      <c r="Z31" s="87"/>
      <c r="AA31" s="87"/>
      <c r="AB31" s="87"/>
      <c r="AC31" s="87"/>
      <c r="AD31" s="87"/>
      <c r="AE31" s="87"/>
      <c r="AF31" s="87"/>
      <c r="AG31" s="87"/>
      <c r="AH31" s="87"/>
      <c r="AI31" s="87"/>
      <c r="AJ31" s="87"/>
      <c r="AK31" s="87"/>
      <c r="AL31" s="87"/>
      <c r="AM31" s="87"/>
      <c r="AN31" s="87"/>
      <c r="AO31" s="87"/>
      <c r="AP31" s="87"/>
      <c r="AQ31" s="87"/>
      <c r="AR31" s="87"/>
      <c r="AS31" s="87"/>
      <c r="AT31" s="87"/>
      <c r="AU31" s="87"/>
      <c r="AV31" s="87"/>
      <c r="AW31" s="87"/>
      <c r="AX31" s="87"/>
      <c r="AY31" s="87"/>
      <c r="AZ31" s="87"/>
      <c r="BA31" s="87"/>
      <c r="BB31" s="87"/>
      <c r="BC31" s="87"/>
      <c r="BD31" s="87"/>
      <c r="BE31" s="87"/>
      <c r="BF31" s="87"/>
      <c r="BG31" s="87"/>
      <c r="BH31" s="87"/>
      <c r="BI31" s="87"/>
      <c r="BJ31" s="87"/>
      <c r="BK31" s="87"/>
      <c r="BL31" s="87"/>
      <c r="BM31" s="87"/>
      <c r="BN31" s="87"/>
    </row>
    <row r="32" spans="1:66" s="4" customFormat="1" ht="20.100000000000001" customHeight="1" x14ac:dyDescent="0.25">
      <c r="A32" s="87"/>
      <c r="B32" s="87"/>
      <c r="C32" s="87"/>
      <c r="D32" s="87"/>
      <c r="E32" s="87"/>
      <c r="F32" s="87"/>
      <c r="G32" s="87"/>
      <c r="H32" s="88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L32" s="87"/>
      <c r="AM32" s="87"/>
      <c r="AN32" s="87"/>
      <c r="AO32" s="87"/>
      <c r="AP32" s="87"/>
      <c r="AQ32" s="87"/>
      <c r="AR32" s="87"/>
      <c r="AS32" s="87"/>
      <c r="AT32" s="87"/>
      <c r="AU32" s="87"/>
      <c r="AV32" s="87"/>
      <c r="AW32" s="87"/>
      <c r="AX32" s="87"/>
      <c r="AY32" s="87"/>
      <c r="AZ32" s="87"/>
      <c r="BA32" s="87"/>
      <c r="BB32" s="87"/>
      <c r="BC32" s="87"/>
      <c r="BD32" s="87"/>
      <c r="BE32" s="87"/>
      <c r="BF32" s="87"/>
      <c r="BG32" s="87"/>
      <c r="BH32" s="87"/>
      <c r="BI32" s="87"/>
      <c r="BJ32" s="87"/>
      <c r="BK32" s="87"/>
      <c r="BL32" s="87"/>
      <c r="BM32" s="87"/>
      <c r="BN32" s="87"/>
    </row>
    <row r="33" spans="1:66" s="4" customFormat="1" ht="20.100000000000001" customHeight="1" x14ac:dyDescent="0.25">
      <c r="A33" s="87"/>
      <c r="B33" s="87"/>
      <c r="C33" s="87"/>
      <c r="D33" s="87"/>
      <c r="E33" s="87"/>
      <c r="F33" s="87"/>
      <c r="G33" s="87"/>
      <c r="H33" s="88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7"/>
      <c r="Y33" s="87"/>
      <c r="Z33" s="87"/>
      <c r="AA33" s="87"/>
      <c r="AB33" s="87"/>
      <c r="AC33" s="87"/>
      <c r="AD33" s="87"/>
      <c r="AE33" s="87"/>
      <c r="AF33" s="87"/>
      <c r="AG33" s="87"/>
      <c r="AH33" s="87"/>
      <c r="AI33" s="87"/>
      <c r="AJ33" s="87"/>
      <c r="AK33" s="87"/>
      <c r="AL33" s="87"/>
      <c r="AM33" s="87"/>
      <c r="AN33" s="87"/>
      <c r="AO33" s="87"/>
      <c r="AP33" s="87"/>
      <c r="AQ33" s="87"/>
      <c r="AR33" s="87"/>
      <c r="AS33" s="87"/>
      <c r="AT33" s="87"/>
      <c r="AU33" s="87"/>
      <c r="AV33" s="87"/>
      <c r="AW33" s="87"/>
      <c r="AX33" s="87"/>
      <c r="AY33" s="87"/>
      <c r="AZ33" s="87"/>
      <c r="BA33" s="87"/>
      <c r="BB33" s="87"/>
      <c r="BC33" s="87"/>
      <c r="BD33" s="87"/>
      <c r="BE33" s="87"/>
      <c r="BF33" s="87"/>
      <c r="BG33" s="87"/>
      <c r="BH33" s="87"/>
      <c r="BI33" s="87"/>
      <c r="BJ33" s="87"/>
      <c r="BK33" s="87"/>
      <c r="BL33" s="87"/>
      <c r="BM33" s="87"/>
      <c r="BN33" s="87"/>
    </row>
    <row r="34" spans="1:66" s="34" customFormat="1" ht="20.100000000000001" customHeight="1" x14ac:dyDescent="0.25">
      <c r="A34" s="88"/>
      <c r="B34" s="88"/>
      <c r="C34" s="88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</row>
    <row r="35" spans="1:66" s="4" customFormat="1" ht="20.100000000000001" customHeight="1" x14ac:dyDescent="0.25">
      <c r="A35" s="87"/>
      <c r="B35" s="87"/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7"/>
      <c r="Y35" s="87"/>
      <c r="Z35" s="87"/>
      <c r="AA35" s="87"/>
      <c r="AB35" s="87"/>
      <c r="AC35" s="87"/>
      <c r="AD35" s="87"/>
      <c r="AE35" s="87"/>
      <c r="AF35" s="87"/>
      <c r="AG35" s="87"/>
      <c r="AH35" s="87"/>
      <c r="AI35" s="87"/>
      <c r="AJ35" s="87"/>
      <c r="AK35" s="87"/>
      <c r="AL35" s="87"/>
      <c r="AM35" s="87"/>
      <c r="AN35" s="87"/>
      <c r="AO35" s="87"/>
      <c r="AP35" s="87"/>
      <c r="AQ35" s="87"/>
      <c r="AR35" s="87"/>
      <c r="AS35" s="87"/>
      <c r="AT35" s="87"/>
      <c r="AU35" s="87"/>
      <c r="AV35" s="87"/>
      <c r="AW35" s="87"/>
      <c r="AX35" s="87"/>
      <c r="AY35" s="87"/>
      <c r="AZ35" s="87"/>
      <c r="BA35" s="87"/>
      <c r="BB35" s="87"/>
      <c r="BC35" s="87"/>
      <c r="BD35" s="87"/>
      <c r="BE35" s="87"/>
      <c r="BF35" s="87"/>
      <c r="BG35" s="87"/>
      <c r="BH35" s="87"/>
      <c r="BI35" s="87"/>
      <c r="BJ35" s="87"/>
      <c r="BK35" s="87"/>
      <c r="BL35" s="87"/>
      <c r="BM35" s="87"/>
      <c r="BN35" s="87"/>
    </row>
    <row r="36" spans="1:66" s="3" customFormat="1" ht="20.100000000000001" customHeight="1" x14ac:dyDescent="0.25">
      <c r="A36" s="56"/>
      <c r="B36" s="56"/>
      <c r="C36" s="56"/>
      <c r="D36" s="56"/>
      <c r="E36" s="87"/>
      <c r="F36" s="87"/>
      <c r="G36" s="87"/>
      <c r="H36" s="87"/>
      <c r="I36" s="87"/>
      <c r="J36" s="87"/>
      <c r="K36" s="87"/>
      <c r="L36" s="87"/>
      <c r="M36" s="87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</row>
    <row r="37" spans="1:66" s="3" customFormat="1" ht="20.100000000000001" customHeight="1" x14ac:dyDescent="0.25">
      <c r="A37" s="56"/>
      <c r="B37" s="56"/>
      <c r="C37" s="56"/>
      <c r="D37" s="56"/>
      <c r="E37" s="87"/>
      <c r="F37" s="87"/>
      <c r="G37" s="87"/>
      <c r="H37" s="87"/>
      <c r="I37" s="87"/>
      <c r="J37" s="87"/>
      <c r="K37" s="87"/>
      <c r="L37" s="87"/>
      <c r="M37" s="87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56"/>
      <c r="BK37" s="56"/>
      <c r="BL37" s="56"/>
      <c r="BM37" s="56"/>
      <c r="BN37" s="56"/>
    </row>
    <row r="38" spans="1:66" s="3" customFormat="1" ht="20.100000000000001" customHeight="1" x14ac:dyDescent="0.25">
      <c r="A38" s="56"/>
      <c r="B38" s="56"/>
      <c r="C38" s="56"/>
      <c r="D38" s="56"/>
      <c r="E38" s="87"/>
      <c r="F38" s="87"/>
      <c r="G38" s="87"/>
      <c r="H38" s="87"/>
      <c r="I38" s="87"/>
      <c r="J38" s="87"/>
      <c r="K38" s="87"/>
      <c r="L38" s="87"/>
      <c r="M38" s="87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56"/>
      <c r="AN38" s="56"/>
      <c r="AO38" s="56"/>
      <c r="AP38" s="56"/>
      <c r="AQ38" s="56"/>
      <c r="AR38" s="56"/>
      <c r="AS38" s="56"/>
      <c r="AT38" s="56"/>
      <c r="AU38" s="56"/>
      <c r="AV38" s="56"/>
      <c r="AW38" s="56"/>
      <c r="AX38" s="56"/>
      <c r="AY38" s="56"/>
      <c r="AZ38" s="56"/>
      <c r="BA38" s="56"/>
      <c r="BB38" s="56"/>
      <c r="BC38" s="56"/>
      <c r="BD38" s="56"/>
      <c r="BE38" s="56"/>
      <c r="BF38" s="56"/>
      <c r="BG38" s="56"/>
      <c r="BH38" s="56"/>
      <c r="BI38" s="56"/>
      <c r="BJ38" s="56"/>
      <c r="BK38" s="56"/>
      <c r="BL38" s="56"/>
      <c r="BM38" s="56"/>
      <c r="BN38" s="56"/>
    </row>
    <row r="39" spans="1:66" s="3" customFormat="1" ht="20.100000000000001" customHeight="1" x14ac:dyDescent="0.25">
      <c r="A39" s="56"/>
      <c r="B39" s="56"/>
      <c r="C39" s="56"/>
      <c r="D39" s="56"/>
      <c r="E39" s="87"/>
      <c r="F39" s="87"/>
      <c r="G39" s="87"/>
      <c r="H39" s="87"/>
      <c r="I39" s="87"/>
      <c r="J39" s="87"/>
      <c r="K39" s="87"/>
      <c r="L39" s="87"/>
      <c r="M39" s="87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6"/>
      <c r="AO39" s="56"/>
      <c r="AP39" s="56"/>
      <c r="AQ39" s="56"/>
      <c r="AR39" s="56"/>
      <c r="AS39" s="56"/>
      <c r="AT39" s="56"/>
      <c r="AU39" s="56"/>
      <c r="AV39" s="56"/>
      <c r="AW39" s="56"/>
      <c r="AX39" s="56"/>
      <c r="AY39" s="56"/>
      <c r="AZ39" s="56"/>
      <c r="BA39" s="56"/>
      <c r="BB39" s="56"/>
      <c r="BC39" s="56"/>
      <c r="BD39" s="56"/>
      <c r="BE39" s="56"/>
      <c r="BF39" s="56"/>
      <c r="BG39" s="56"/>
      <c r="BH39" s="56"/>
      <c r="BI39" s="56"/>
      <c r="BJ39" s="56"/>
      <c r="BK39" s="56"/>
      <c r="BL39" s="56"/>
      <c r="BM39" s="56"/>
      <c r="BN39" s="56"/>
    </row>
    <row r="40" spans="1:66" s="3" customFormat="1" ht="20.100000000000001" customHeight="1" x14ac:dyDescent="0.25">
      <c r="A40" s="56"/>
      <c r="B40" s="56"/>
      <c r="C40" s="56"/>
      <c r="D40" s="56"/>
      <c r="E40" s="87"/>
      <c r="F40" s="87"/>
      <c r="G40" s="87"/>
      <c r="H40" s="87"/>
      <c r="I40" s="87"/>
      <c r="J40" s="87"/>
      <c r="K40" s="87"/>
      <c r="L40" s="87"/>
      <c r="M40" s="87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56"/>
      <c r="AM40" s="56"/>
      <c r="AN40" s="56"/>
      <c r="AO40" s="56"/>
      <c r="AP40" s="56"/>
      <c r="AQ40" s="56"/>
      <c r="AR40" s="56"/>
      <c r="AS40" s="56"/>
      <c r="AT40" s="56"/>
      <c r="AU40" s="56"/>
      <c r="AV40" s="56"/>
      <c r="AW40" s="56"/>
      <c r="AX40" s="56"/>
      <c r="AY40" s="56"/>
      <c r="AZ40" s="56"/>
      <c r="BA40" s="56"/>
      <c r="BB40" s="56"/>
      <c r="BC40" s="56"/>
      <c r="BD40" s="56"/>
      <c r="BE40" s="56"/>
      <c r="BF40" s="56"/>
      <c r="BG40" s="56"/>
      <c r="BH40" s="56"/>
      <c r="BI40" s="56"/>
      <c r="BJ40" s="56"/>
      <c r="BK40" s="56"/>
      <c r="BL40" s="56"/>
      <c r="BM40" s="56"/>
      <c r="BN40" s="56"/>
    </row>
    <row r="41" spans="1:66" s="3" customFormat="1" ht="20.100000000000001" customHeight="1" x14ac:dyDescent="0.25">
      <c r="A41" s="56"/>
      <c r="B41" s="56"/>
      <c r="C41" s="56"/>
      <c r="D41" s="56"/>
      <c r="E41" s="87"/>
      <c r="F41" s="87"/>
      <c r="G41" s="87"/>
      <c r="H41" s="87"/>
      <c r="I41" s="87"/>
      <c r="J41" s="87"/>
      <c r="K41" s="87"/>
      <c r="L41" s="87"/>
      <c r="M41" s="87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56"/>
      <c r="AX41" s="56"/>
      <c r="AY41" s="56"/>
      <c r="AZ41" s="56"/>
      <c r="BA41" s="56"/>
      <c r="BB41" s="56"/>
      <c r="BC41" s="56"/>
      <c r="BD41" s="56"/>
      <c r="BE41" s="56"/>
      <c r="BF41" s="56"/>
      <c r="BG41" s="56"/>
      <c r="BH41" s="56"/>
      <c r="BI41" s="56"/>
      <c r="BJ41" s="56"/>
      <c r="BK41" s="56"/>
      <c r="BL41" s="56"/>
      <c r="BM41" s="56"/>
      <c r="BN41" s="56"/>
    </row>
    <row r="42" spans="1:66" s="3" customFormat="1" ht="20.100000000000001" customHeight="1" x14ac:dyDescent="0.25">
      <c r="A42" s="56"/>
      <c r="B42" s="56"/>
      <c r="C42" s="56"/>
      <c r="D42" s="56"/>
      <c r="E42" s="87"/>
      <c r="F42" s="87"/>
      <c r="G42" s="87"/>
      <c r="H42" s="87"/>
      <c r="I42" s="87"/>
      <c r="J42" s="87"/>
      <c r="K42" s="87"/>
      <c r="L42" s="87"/>
      <c r="M42" s="87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56"/>
      <c r="AT42" s="56"/>
      <c r="AU42" s="56"/>
      <c r="AV42" s="56"/>
      <c r="AW42" s="56"/>
      <c r="AX42" s="56"/>
      <c r="AY42" s="56"/>
      <c r="AZ42" s="56"/>
      <c r="BA42" s="56"/>
      <c r="BB42" s="56"/>
      <c r="BC42" s="56"/>
      <c r="BD42" s="56"/>
      <c r="BE42" s="56"/>
      <c r="BF42" s="56"/>
      <c r="BG42" s="56"/>
      <c r="BH42" s="56"/>
      <c r="BI42" s="56"/>
      <c r="BJ42" s="56"/>
      <c r="BK42" s="56"/>
      <c r="BL42" s="56"/>
      <c r="BM42" s="56"/>
      <c r="BN42" s="56"/>
    </row>
    <row r="43" spans="1:66" s="3" customFormat="1" ht="20.100000000000001" customHeight="1" x14ac:dyDescent="0.25">
      <c r="A43" s="56"/>
      <c r="B43" s="56"/>
      <c r="C43" s="56"/>
      <c r="D43" s="56"/>
      <c r="E43" s="87"/>
      <c r="F43" s="87"/>
      <c r="G43" s="87"/>
      <c r="H43" s="87"/>
      <c r="I43" s="87"/>
      <c r="J43" s="87"/>
      <c r="K43" s="87"/>
      <c r="L43" s="87"/>
      <c r="M43" s="87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56"/>
      <c r="AS43" s="56"/>
      <c r="AT43" s="56"/>
      <c r="AU43" s="56"/>
      <c r="AV43" s="56"/>
      <c r="AW43" s="56"/>
      <c r="AX43" s="56"/>
      <c r="AY43" s="56"/>
      <c r="AZ43" s="56"/>
      <c r="BA43" s="56"/>
      <c r="BB43" s="56"/>
      <c r="BC43" s="56"/>
      <c r="BD43" s="56"/>
      <c r="BE43" s="56"/>
      <c r="BF43" s="56"/>
      <c r="BG43" s="56"/>
      <c r="BH43" s="56"/>
      <c r="BI43" s="56"/>
      <c r="BJ43" s="56"/>
      <c r="BK43" s="56"/>
      <c r="BL43" s="56"/>
      <c r="BM43" s="56"/>
      <c r="BN43" s="56"/>
    </row>
    <row r="44" spans="1:66" s="3" customFormat="1" ht="20.100000000000001" customHeight="1" x14ac:dyDescent="0.25">
      <c r="A44" s="56"/>
      <c r="B44" s="56"/>
      <c r="C44" s="56"/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6"/>
      <c r="AV44" s="56"/>
      <c r="AW44" s="56"/>
      <c r="AX44" s="56"/>
      <c r="AY44" s="56"/>
      <c r="AZ44" s="56"/>
      <c r="BA44" s="56"/>
      <c r="BB44" s="56"/>
      <c r="BC44" s="56"/>
      <c r="BD44" s="56"/>
      <c r="BE44" s="56"/>
      <c r="BF44" s="56"/>
      <c r="BG44" s="56"/>
      <c r="BH44" s="56"/>
      <c r="BI44" s="56"/>
      <c r="BJ44" s="56"/>
      <c r="BK44" s="56"/>
      <c r="BL44" s="56"/>
      <c r="BM44" s="56"/>
      <c r="BN44" s="56"/>
    </row>
    <row r="45" spans="1:66" s="3" customFormat="1" ht="20.100000000000001" customHeight="1" x14ac:dyDescent="0.25">
      <c r="A45" s="56"/>
      <c r="B45" s="56"/>
      <c r="C45" s="56"/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56"/>
      <c r="AX45" s="56"/>
      <c r="AY45" s="56"/>
      <c r="AZ45" s="56"/>
      <c r="BA45" s="56"/>
      <c r="BB45" s="56"/>
      <c r="BC45" s="56"/>
      <c r="BD45" s="56"/>
      <c r="BE45" s="56"/>
      <c r="BF45" s="56"/>
      <c r="BG45" s="56"/>
      <c r="BH45" s="56"/>
      <c r="BI45" s="56"/>
      <c r="BJ45" s="56"/>
      <c r="BK45" s="56"/>
      <c r="BL45" s="56"/>
      <c r="BM45" s="56"/>
      <c r="BN45" s="56"/>
    </row>
    <row r="46" spans="1:66" s="3" customFormat="1" ht="20.100000000000001" customHeight="1" x14ac:dyDescent="0.25">
      <c r="A46" s="56"/>
      <c r="B46" s="56"/>
      <c r="C46" s="87"/>
      <c r="D46" s="87"/>
      <c r="E46" s="87"/>
      <c r="F46" s="87"/>
      <c r="G46" s="87"/>
      <c r="H46" s="87"/>
      <c r="I46" s="87"/>
      <c r="J46" s="87"/>
      <c r="K46" s="87"/>
      <c r="L46" s="87"/>
      <c r="M46" s="87"/>
      <c r="N46" s="56"/>
      <c r="O46" s="56"/>
      <c r="P46" s="56"/>
      <c r="Q46" s="56"/>
      <c r="R46" s="56"/>
      <c r="S46" s="56"/>
      <c r="T46" s="56"/>
      <c r="U46" s="56"/>
      <c r="V46" s="56"/>
      <c r="W46" s="87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87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87"/>
      <c r="AT46" s="56"/>
      <c r="AU46" s="56"/>
      <c r="AV46" s="56"/>
      <c r="AW46" s="56"/>
      <c r="AX46" s="56"/>
      <c r="AY46" s="56"/>
      <c r="AZ46" s="56"/>
      <c r="BA46" s="56"/>
      <c r="BB46" s="56"/>
      <c r="BC46" s="56"/>
      <c r="BD46" s="56"/>
      <c r="BE46" s="56"/>
      <c r="BF46" s="56"/>
      <c r="BG46" s="56"/>
      <c r="BH46" s="56"/>
      <c r="BI46" s="56"/>
      <c r="BJ46" s="56"/>
      <c r="BK46" s="56"/>
      <c r="BL46" s="56"/>
      <c r="BM46" s="56"/>
      <c r="BN46" s="56"/>
    </row>
    <row r="47" spans="1:66" ht="20.100000000000001" customHeight="1" x14ac:dyDescent="0.25">
      <c r="C47" s="55"/>
      <c r="D47" s="55"/>
      <c r="E47" s="55"/>
      <c r="F47" s="55"/>
      <c r="G47" s="55"/>
      <c r="H47" s="55"/>
      <c r="I47" s="55"/>
      <c r="J47" s="56"/>
      <c r="K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I47" s="55"/>
      <c r="AJ47" s="55"/>
      <c r="AK47" s="55"/>
      <c r="AL47" s="55"/>
      <c r="AM47" s="55"/>
      <c r="AN47" s="55"/>
      <c r="AO47" s="55"/>
      <c r="AP47" s="55"/>
      <c r="AQ47" s="55"/>
      <c r="AR47" s="55"/>
      <c r="AS47" s="55"/>
      <c r="AT47" s="55"/>
      <c r="AU47" s="55"/>
      <c r="AV47" s="55"/>
      <c r="AW47" s="55"/>
      <c r="AX47" s="55"/>
      <c r="AY47" s="55"/>
      <c r="AZ47" s="55"/>
      <c r="BA47" s="55"/>
      <c r="BB47" s="55"/>
      <c r="BC47" s="55"/>
    </row>
    <row r="48" spans="1:66" ht="20.100000000000001" customHeight="1" x14ac:dyDescent="0.25">
      <c r="C48" s="55"/>
      <c r="D48" s="55"/>
      <c r="E48" s="55"/>
      <c r="F48" s="55"/>
      <c r="G48" s="55"/>
      <c r="H48" s="55"/>
      <c r="I48" s="55"/>
      <c r="J48" s="56"/>
      <c r="K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I48" s="55"/>
      <c r="AJ48" s="55"/>
      <c r="AK48" s="55"/>
      <c r="AL48" s="55"/>
      <c r="AM48" s="55"/>
      <c r="AN48" s="55"/>
      <c r="AO48" s="55"/>
      <c r="AP48" s="55"/>
      <c r="AQ48" s="55"/>
      <c r="AR48" s="55"/>
      <c r="AT48" s="55"/>
      <c r="AU48" s="55"/>
      <c r="AV48" s="55"/>
      <c r="AW48" s="55"/>
      <c r="AX48" s="55"/>
      <c r="AY48" s="55"/>
      <c r="AZ48" s="55"/>
      <c r="BA48" s="55"/>
      <c r="BB48" s="55"/>
      <c r="BC48" s="55"/>
    </row>
    <row r="49" spans="3:55" ht="20.100000000000001" customHeight="1" x14ac:dyDescent="0.25">
      <c r="C49" s="55"/>
      <c r="D49" s="55"/>
      <c r="E49" s="55"/>
      <c r="F49" s="55"/>
      <c r="G49" s="55"/>
      <c r="H49" s="55"/>
      <c r="I49" s="55"/>
      <c r="J49" s="56"/>
      <c r="K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I49" s="55"/>
      <c r="AJ49" s="55"/>
      <c r="AK49" s="55"/>
      <c r="AL49" s="55"/>
      <c r="AM49" s="55"/>
      <c r="AN49" s="55"/>
      <c r="AO49" s="55"/>
      <c r="AP49" s="55"/>
      <c r="AQ49" s="55"/>
      <c r="AR49" s="55"/>
      <c r="AT49" s="55"/>
      <c r="AU49" s="55"/>
      <c r="AV49" s="55"/>
      <c r="AW49" s="55"/>
      <c r="AX49" s="55"/>
      <c r="AY49" s="55"/>
      <c r="AZ49" s="55"/>
      <c r="BA49" s="55"/>
      <c r="BB49" s="55"/>
      <c r="BC49" s="55"/>
    </row>
    <row r="50" spans="3:55" ht="20.100000000000001" customHeight="1" x14ac:dyDescent="0.25">
      <c r="C50" s="55"/>
      <c r="D50" s="55"/>
      <c r="E50" s="55"/>
      <c r="F50" s="55"/>
      <c r="G50" s="55"/>
      <c r="H50" s="55"/>
      <c r="I50" s="55"/>
      <c r="J50" s="56"/>
      <c r="K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I50" s="55"/>
      <c r="AJ50" s="55"/>
      <c r="AK50" s="55"/>
      <c r="AL50" s="55"/>
      <c r="AM50" s="55"/>
      <c r="AN50" s="55"/>
      <c r="AO50" s="55"/>
      <c r="AP50" s="55"/>
      <c r="AQ50" s="55"/>
      <c r="AR50" s="55"/>
      <c r="AT50" s="55"/>
      <c r="AU50" s="55"/>
      <c r="AV50" s="55"/>
      <c r="AW50" s="55"/>
      <c r="AX50" s="55"/>
      <c r="AY50" s="55"/>
      <c r="AZ50" s="55"/>
      <c r="BA50" s="55"/>
      <c r="BB50" s="55"/>
      <c r="BC50" s="55"/>
    </row>
    <row r="51" spans="3:55" ht="20.100000000000001" customHeight="1" x14ac:dyDescent="0.25">
      <c r="C51" s="55"/>
      <c r="D51" s="55"/>
      <c r="E51" s="55"/>
      <c r="F51" s="55"/>
      <c r="G51" s="55"/>
      <c r="H51" s="55"/>
      <c r="I51" s="55"/>
      <c r="J51" s="56"/>
      <c r="K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I51" s="55"/>
      <c r="AJ51" s="55"/>
      <c r="AK51" s="55"/>
      <c r="AL51" s="55"/>
      <c r="AM51" s="55"/>
      <c r="AN51" s="55"/>
      <c r="AO51" s="55"/>
      <c r="AP51" s="55"/>
      <c r="AQ51" s="55"/>
      <c r="AR51" s="55"/>
      <c r="AT51" s="55"/>
      <c r="AU51" s="55"/>
      <c r="AV51" s="55"/>
      <c r="AW51" s="55"/>
      <c r="AX51" s="55"/>
      <c r="AY51" s="55"/>
      <c r="AZ51" s="55"/>
      <c r="BA51" s="55"/>
      <c r="BB51" s="55"/>
      <c r="BC51" s="55"/>
    </row>
    <row r="52" spans="3:55" ht="20.100000000000001" customHeight="1" x14ac:dyDescent="0.25">
      <c r="C52" s="55"/>
      <c r="D52" s="55"/>
      <c r="E52" s="55"/>
      <c r="F52" s="55"/>
      <c r="G52" s="55"/>
      <c r="H52" s="55"/>
      <c r="I52" s="55"/>
      <c r="J52" s="56"/>
      <c r="K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I52" s="55"/>
      <c r="AJ52" s="55"/>
      <c r="AK52" s="55"/>
      <c r="AL52" s="55"/>
      <c r="AM52" s="55"/>
      <c r="AN52" s="55"/>
      <c r="AO52" s="55"/>
      <c r="AP52" s="55"/>
      <c r="AQ52" s="55"/>
      <c r="AR52" s="55"/>
      <c r="AT52" s="55"/>
      <c r="AU52" s="55"/>
      <c r="AV52" s="55"/>
      <c r="AW52" s="55"/>
      <c r="AX52" s="55"/>
      <c r="AY52" s="55"/>
      <c r="AZ52" s="55"/>
      <c r="BA52" s="55"/>
      <c r="BB52" s="55"/>
      <c r="BC52" s="55"/>
    </row>
    <row r="53" spans="3:55" ht="20.100000000000001" customHeight="1" x14ac:dyDescent="0.25">
      <c r="C53" s="55"/>
      <c r="D53" s="55"/>
      <c r="E53" s="55"/>
      <c r="F53" s="55"/>
      <c r="G53" s="55"/>
      <c r="H53" s="55"/>
      <c r="I53" s="55"/>
      <c r="J53" s="56"/>
      <c r="K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I53" s="55"/>
      <c r="AJ53" s="55"/>
      <c r="AK53" s="55"/>
      <c r="AL53" s="55"/>
      <c r="AM53" s="55"/>
      <c r="AN53" s="55"/>
      <c r="AO53" s="55"/>
      <c r="AP53" s="55"/>
      <c r="AQ53" s="55"/>
      <c r="AR53" s="55"/>
      <c r="AT53" s="55"/>
      <c r="AU53" s="55"/>
      <c r="AV53" s="55"/>
      <c r="AW53" s="55"/>
      <c r="AX53" s="55"/>
      <c r="AY53" s="55"/>
      <c r="AZ53" s="55"/>
      <c r="BA53" s="55"/>
      <c r="BB53" s="55"/>
      <c r="BC53" s="55"/>
    </row>
    <row r="54" spans="3:55" ht="20.100000000000001" customHeight="1" x14ac:dyDescent="0.25">
      <c r="C54" s="55"/>
      <c r="D54" s="55"/>
      <c r="E54" s="55"/>
      <c r="F54" s="55"/>
      <c r="G54" s="55"/>
      <c r="H54" s="55"/>
      <c r="I54" s="55"/>
      <c r="J54" s="56"/>
      <c r="K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X54" s="55"/>
      <c r="Y54" s="55"/>
      <c r="Z54" s="55"/>
      <c r="AA54" s="55"/>
      <c r="AB54" s="55"/>
      <c r="AC54" s="55"/>
      <c r="AD54" s="55"/>
      <c r="AE54" s="55"/>
      <c r="AF54" s="55"/>
      <c r="AG54" s="55"/>
      <c r="AI54" s="55"/>
      <c r="AJ54" s="55"/>
      <c r="AK54" s="55"/>
      <c r="AL54" s="55"/>
      <c r="AM54" s="55"/>
      <c r="AN54" s="55"/>
      <c r="AO54" s="55"/>
      <c r="AP54" s="55"/>
      <c r="AQ54" s="55"/>
      <c r="AR54" s="55"/>
      <c r="AT54" s="55"/>
      <c r="AU54" s="55"/>
      <c r="AV54" s="55"/>
      <c r="AW54" s="55"/>
      <c r="AX54" s="55"/>
      <c r="AY54" s="55"/>
      <c r="AZ54" s="55"/>
      <c r="BA54" s="55"/>
      <c r="BB54" s="55"/>
      <c r="BC54" s="55"/>
    </row>
    <row r="55" spans="3:55" ht="20.100000000000001" customHeight="1" x14ac:dyDescent="0.25">
      <c r="C55" s="55"/>
      <c r="D55" s="55"/>
      <c r="E55" s="55"/>
      <c r="F55" s="55"/>
      <c r="G55" s="55"/>
      <c r="H55" s="55"/>
      <c r="I55" s="55"/>
      <c r="J55" s="56"/>
      <c r="K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I55" s="55"/>
      <c r="AJ55" s="55"/>
      <c r="AK55" s="55"/>
      <c r="AL55" s="55"/>
      <c r="AM55" s="55"/>
      <c r="AN55" s="55"/>
      <c r="AO55" s="55"/>
      <c r="AP55" s="55"/>
      <c r="AQ55" s="55"/>
      <c r="AR55" s="55"/>
      <c r="AT55" s="55"/>
      <c r="AU55" s="55"/>
      <c r="AV55" s="55"/>
      <c r="AW55" s="55"/>
      <c r="AX55" s="55"/>
      <c r="AY55" s="55"/>
      <c r="AZ55" s="55"/>
      <c r="BA55" s="55"/>
      <c r="BB55" s="55"/>
      <c r="BC55" s="55"/>
    </row>
    <row r="56" spans="3:55" ht="20.100000000000001" customHeight="1" x14ac:dyDescent="0.25">
      <c r="C56" s="55"/>
      <c r="D56" s="55"/>
      <c r="E56" s="55"/>
      <c r="F56" s="55"/>
      <c r="G56" s="55"/>
      <c r="H56" s="55"/>
      <c r="I56" s="55"/>
      <c r="J56" s="56"/>
      <c r="K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X56" s="55"/>
      <c r="Y56" s="55"/>
      <c r="Z56" s="55"/>
      <c r="AA56" s="55"/>
      <c r="AB56" s="55"/>
      <c r="AC56" s="55"/>
      <c r="AD56" s="55"/>
      <c r="AE56" s="55"/>
      <c r="AF56" s="55"/>
      <c r="AG56" s="55"/>
      <c r="AI56" s="55"/>
      <c r="AJ56" s="55"/>
      <c r="AK56" s="55"/>
      <c r="AL56" s="55"/>
      <c r="AM56" s="55"/>
      <c r="AN56" s="55"/>
      <c r="AO56" s="55"/>
      <c r="AP56" s="55"/>
      <c r="AQ56" s="55"/>
      <c r="AR56" s="55"/>
      <c r="AT56" s="55"/>
      <c r="AU56" s="55"/>
      <c r="AV56" s="55"/>
      <c r="AW56" s="55"/>
      <c r="AX56" s="55"/>
      <c r="AY56" s="55"/>
      <c r="AZ56" s="55"/>
      <c r="BA56" s="55"/>
      <c r="BB56" s="55"/>
      <c r="BC56" s="55"/>
    </row>
    <row r="57" spans="3:55" ht="20.100000000000001" customHeight="1" x14ac:dyDescent="0.25">
      <c r="C57" s="55"/>
      <c r="D57" s="55"/>
      <c r="E57" s="55"/>
      <c r="F57" s="55"/>
      <c r="G57" s="55"/>
      <c r="H57" s="55"/>
      <c r="I57" s="55"/>
      <c r="J57" s="56"/>
      <c r="K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X57" s="55"/>
      <c r="Y57" s="55"/>
      <c r="Z57" s="55"/>
      <c r="AA57" s="55"/>
      <c r="AB57" s="55"/>
      <c r="AC57" s="55"/>
      <c r="AD57" s="55"/>
      <c r="AE57" s="55"/>
      <c r="AF57" s="55"/>
      <c r="AG57" s="55"/>
      <c r="AI57" s="55"/>
      <c r="AJ57" s="55"/>
      <c r="AK57" s="55"/>
      <c r="AL57" s="55"/>
      <c r="AM57" s="55"/>
      <c r="AN57" s="55"/>
      <c r="AO57" s="55"/>
      <c r="AP57" s="55"/>
      <c r="AQ57" s="55"/>
      <c r="AR57" s="55"/>
      <c r="AT57" s="55"/>
      <c r="AU57" s="55"/>
      <c r="AV57" s="55"/>
      <c r="AW57" s="55"/>
      <c r="AX57" s="55"/>
      <c r="AY57" s="55"/>
      <c r="AZ57" s="55"/>
      <c r="BA57" s="55"/>
      <c r="BB57" s="55"/>
      <c r="BC57" s="55"/>
    </row>
    <row r="58" spans="3:55" ht="20.100000000000001" customHeight="1" x14ac:dyDescent="0.25">
      <c r="C58" s="55"/>
      <c r="D58" s="55"/>
      <c r="E58" s="55"/>
      <c r="F58" s="55"/>
      <c r="G58" s="55"/>
      <c r="H58" s="55"/>
      <c r="I58" s="55"/>
      <c r="J58" s="56"/>
      <c r="K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X58" s="55"/>
      <c r="Y58" s="55"/>
      <c r="Z58" s="55"/>
      <c r="AA58" s="55"/>
      <c r="AB58" s="55"/>
      <c r="AC58" s="55"/>
      <c r="AD58" s="55"/>
      <c r="AE58" s="55"/>
      <c r="AF58" s="55"/>
      <c r="AG58" s="55"/>
      <c r="AI58" s="55"/>
      <c r="AJ58" s="55"/>
      <c r="AK58" s="55"/>
      <c r="AL58" s="55"/>
      <c r="AM58" s="55"/>
      <c r="AN58" s="55"/>
      <c r="AO58" s="55"/>
      <c r="AP58" s="55"/>
      <c r="AQ58" s="55"/>
      <c r="AR58" s="55"/>
      <c r="AT58" s="55"/>
      <c r="AU58" s="55"/>
      <c r="AV58" s="55"/>
      <c r="AW58" s="55"/>
      <c r="AX58" s="55"/>
      <c r="AY58" s="55"/>
      <c r="AZ58" s="55"/>
      <c r="BA58" s="55"/>
      <c r="BB58" s="55"/>
      <c r="BC58" s="55"/>
    </row>
    <row r="59" spans="3:55" ht="20.100000000000001" customHeight="1" x14ac:dyDescent="0.25">
      <c r="C59" s="55"/>
      <c r="D59" s="55"/>
      <c r="E59" s="55"/>
      <c r="F59" s="55"/>
      <c r="G59" s="55"/>
      <c r="H59" s="55"/>
      <c r="I59" s="55"/>
      <c r="J59" s="56"/>
      <c r="K59" s="55"/>
    </row>
    <row r="60" spans="3:55" ht="20.100000000000001" customHeight="1" x14ac:dyDescent="0.25">
      <c r="C60" s="55"/>
      <c r="D60" s="55"/>
      <c r="E60" s="55"/>
      <c r="F60" s="55"/>
      <c r="G60" s="55"/>
      <c r="H60" s="55"/>
      <c r="I60" s="55"/>
      <c r="J60" s="56"/>
      <c r="K60" s="55"/>
    </row>
    <row r="61" spans="3:55" ht="20.100000000000001" customHeight="1" x14ac:dyDescent="0.25">
      <c r="C61" s="55"/>
      <c r="D61" s="55"/>
      <c r="E61" s="55"/>
      <c r="F61" s="55"/>
      <c r="G61" s="55"/>
      <c r="H61" s="55"/>
      <c r="I61" s="55"/>
      <c r="J61" s="56"/>
      <c r="K61" s="55"/>
    </row>
    <row r="62" spans="3:55" ht="20.100000000000001" customHeight="1" x14ac:dyDescent="0.25">
      <c r="C62" s="55"/>
      <c r="D62" s="55"/>
      <c r="E62" s="55"/>
      <c r="F62" s="55"/>
      <c r="G62" s="55"/>
      <c r="H62" s="55"/>
      <c r="I62" s="55"/>
      <c r="J62" s="56"/>
      <c r="K62" s="55"/>
    </row>
    <row r="63" spans="3:55" ht="20.100000000000001" customHeight="1" x14ac:dyDescent="0.25">
      <c r="C63" s="55"/>
      <c r="D63" s="55"/>
      <c r="E63" s="55"/>
      <c r="F63" s="55"/>
      <c r="G63" s="55"/>
      <c r="H63" s="55"/>
      <c r="I63" s="55"/>
      <c r="J63" s="56"/>
      <c r="K63" s="55"/>
    </row>
    <row r="64" spans="3:55" ht="20.100000000000001" customHeight="1" x14ac:dyDescent="0.25">
      <c r="C64" s="55"/>
      <c r="D64" s="55"/>
      <c r="E64" s="55"/>
      <c r="F64" s="55"/>
      <c r="G64" s="55"/>
      <c r="H64" s="55"/>
      <c r="I64" s="55"/>
      <c r="J64" s="56"/>
      <c r="K64" s="55"/>
    </row>
    <row r="65" spans="3:11" ht="20.100000000000001" customHeight="1" x14ac:dyDescent="0.25">
      <c r="C65" s="55"/>
      <c r="D65" s="55"/>
      <c r="E65" s="55"/>
      <c r="F65" s="55"/>
      <c r="G65" s="55"/>
      <c r="H65" s="55"/>
      <c r="I65" s="55"/>
      <c r="J65" s="56"/>
      <c r="K65" s="55"/>
    </row>
    <row r="66" spans="3:11" ht="20.100000000000001" customHeight="1" x14ac:dyDescent="0.25">
      <c r="C66" s="55"/>
      <c r="D66" s="55"/>
      <c r="E66" s="55"/>
      <c r="F66" s="55"/>
      <c r="G66" s="55"/>
      <c r="H66" s="55"/>
      <c r="I66" s="55"/>
      <c r="J66" s="56"/>
      <c r="K66" s="55"/>
    </row>
    <row r="67" spans="3:11" ht="20.100000000000001" customHeight="1" x14ac:dyDescent="0.25">
      <c r="C67" s="55"/>
      <c r="D67" s="55"/>
      <c r="E67" s="55"/>
      <c r="F67" s="55"/>
      <c r="G67" s="55"/>
      <c r="H67" s="55"/>
      <c r="I67" s="55"/>
      <c r="J67" s="56"/>
      <c r="K67" s="55"/>
    </row>
    <row r="68" spans="3:11" ht="20.100000000000001" customHeight="1" x14ac:dyDescent="0.25">
      <c r="C68" s="55"/>
      <c r="D68" s="55"/>
      <c r="E68" s="55"/>
      <c r="F68" s="55"/>
      <c r="G68" s="55"/>
      <c r="H68" s="55"/>
      <c r="I68" s="55"/>
      <c r="J68" s="56"/>
      <c r="K68" s="55"/>
    </row>
    <row r="69" spans="3:11" ht="20.100000000000001" customHeight="1" x14ac:dyDescent="0.25">
      <c r="C69" s="55"/>
      <c r="D69" s="55"/>
      <c r="E69" s="55"/>
      <c r="F69" s="55"/>
      <c r="G69" s="55"/>
      <c r="H69" s="55"/>
      <c r="I69" s="55"/>
      <c r="J69" s="56"/>
      <c r="K69" s="55"/>
    </row>
    <row r="70" spans="3:11" ht="20.100000000000001" customHeight="1" x14ac:dyDescent="0.25">
      <c r="C70" s="55"/>
      <c r="D70" s="55"/>
      <c r="E70" s="55"/>
      <c r="F70" s="55"/>
      <c r="G70" s="55"/>
      <c r="H70" s="55"/>
      <c r="I70" s="55"/>
      <c r="J70" s="56"/>
      <c r="K70" s="55"/>
    </row>
    <row r="71" spans="3:11" ht="20.100000000000001" customHeight="1" x14ac:dyDescent="0.25">
      <c r="C71" s="55"/>
      <c r="D71" s="55"/>
      <c r="E71" s="55"/>
      <c r="F71" s="55"/>
      <c r="G71" s="55"/>
      <c r="H71" s="55"/>
      <c r="I71" s="55"/>
      <c r="J71" s="56"/>
      <c r="K71" s="55"/>
    </row>
    <row r="72" spans="3:11" ht="20.100000000000001" customHeight="1" x14ac:dyDescent="0.25">
      <c r="C72" s="55"/>
      <c r="D72" s="55"/>
      <c r="E72" s="55"/>
      <c r="F72" s="55"/>
      <c r="G72" s="55"/>
      <c r="H72" s="55"/>
      <c r="I72" s="55"/>
      <c r="J72" s="56"/>
      <c r="K72" s="55"/>
    </row>
    <row r="73" spans="3:11" ht="20.100000000000001" customHeight="1" x14ac:dyDescent="0.25">
      <c r="C73" s="55"/>
      <c r="D73" s="55"/>
      <c r="E73" s="55"/>
      <c r="F73" s="55"/>
      <c r="G73" s="55"/>
      <c r="H73" s="55"/>
      <c r="I73" s="55"/>
      <c r="J73" s="56"/>
      <c r="K73" s="55"/>
    </row>
    <row r="74" spans="3:11" ht="20.100000000000001" customHeight="1" x14ac:dyDescent="0.25">
      <c r="C74" s="55"/>
      <c r="D74" s="55"/>
      <c r="E74" s="55"/>
      <c r="F74" s="55"/>
      <c r="G74" s="55"/>
      <c r="H74" s="55"/>
      <c r="I74" s="55"/>
      <c r="J74" s="56"/>
      <c r="K74" s="55"/>
    </row>
    <row r="75" spans="3:11" ht="20.100000000000001" customHeight="1" x14ac:dyDescent="0.25">
      <c r="C75" s="55"/>
      <c r="D75" s="55"/>
      <c r="E75" s="55"/>
      <c r="F75" s="55"/>
      <c r="G75" s="55"/>
      <c r="H75" s="55"/>
      <c r="I75" s="55"/>
      <c r="J75" s="56"/>
      <c r="K75" s="55"/>
    </row>
    <row r="76" spans="3:11" ht="20.100000000000001" customHeight="1" x14ac:dyDescent="0.25">
      <c r="C76" s="55"/>
      <c r="D76" s="55"/>
      <c r="E76" s="55"/>
      <c r="F76" s="55"/>
      <c r="G76" s="55"/>
      <c r="H76" s="55"/>
      <c r="I76" s="55"/>
      <c r="J76" s="56"/>
      <c r="K76" s="55"/>
    </row>
    <row r="77" spans="3:11" ht="20.100000000000001" customHeight="1" x14ac:dyDescent="0.25">
      <c r="C77" s="55"/>
      <c r="D77" s="55"/>
      <c r="E77" s="55"/>
      <c r="F77" s="55"/>
      <c r="G77" s="55"/>
      <c r="H77" s="55"/>
      <c r="I77" s="55"/>
      <c r="J77" s="56"/>
      <c r="K77" s="55"/>
    </row>
    <row r="78" spans="3:11" ht="20.100000000000001" customHeight="1" x14ac:dyDescent="0.25">
      <c r="C78" s="55"/>
      <c r="D78" s="55"/>
      <c r="E78" s="55"/>
      <c r="F78" s="55"/>
      <c r="G78" s="55"/>
      <c r="H78" s="55"/>
      <c r="I78" s="55"/>
      <c r="J78" s="56"/>
      <c r="K78" s="55"/>
    </row>
    <row r="79" spans="3:11" ht="20.100000000000001" customHeight="1" x14ac:dyDescent="0.25">
      <c r="C79" s="55"/>
      <c r="D79" s="55"/>
      <c r="E79" s="55"/>
      <c r="F79" s="55"/>
      <c r="G79" s="55"/>
      <c r="H79" s="55"/>
      <c r="I79" s="55"/>
      <c r="J79" s="56"/>
      <c r="K79" s="55"/>
    </row>
    <row r="80" spans="3:11" ht="20.100000000000001" customHeight="1" x14ac:dyDescent="0.25">
      <c r="C80" s="55"/>
      <c r="D80" s="55"/>
      <c r="E80" s="55"/>
      <c r="F80" s="55"/>
      <c r="G80" s="55"/>
      <c r="H80" s="55"/>
      <c r="I80" s="55"/>
      <c r="J80" s="56"/>
      <c r="K80" s="55"/>
    </row>
    <row r="81" spans="3:11" ht="20.100000000000001" customHeight="1" x14ac:dyDescent="0.25">
      <c r="C81" s="55"/>
      <c r="D81" s="55"/>
      <c r="E81" s="55"/>
      <c r="F81" s="55"/>
      <c r="G81" s="55"/>
      <c r="H81" s="55"/>
      <c r="I81" s="55"/>
      <c r="J81" s="56"/>
      <c r="K81" s="55"/>
    </row>
    <row r="82" spans="3:11" ht="20.100000000000001" customHeight="1" x14ac:dyDescent="0.25">
      <c r="C82" s="55"/>
      <c r="D82" s="55"/>
      <c r="E82" s="55"/>
      <c r="F82" s="55"/>
      <c r="G82" s="55"/>
      <c r="H82" s="55"/>
      <c r="I82" s="55"/>
      <c r="J82" s="56"/>
      <c r="K82" s="55"/>
    </row>
    <row r="83" spans="3:11" ht="20.100000000000001" customHeight="1" x14ac:dyDescent="0.25">
      <c r="C83" s="55"/>
      <c r="D83" s="55"/>
      <c r="E83" s="55"/>
      <c r="F83" s="55"/>
      <c r="G83" s="55"/>
      <c r="H83" s="55"/>
      <c r="I83" s="55"/>
      <c r="J83" s="56"/>
      <c r="K83" s="55"/>
    </row>
    <row r="84" spans="3:11" ht="20.100000000000001" customHeight="1" x14ac:dyDescent="0.25">
      <c r="C84" s="55"/>
      <c r="D84" s="55"/>
      <c r="E84" s="55"/>
      <c r="F84" s="55"/>
      <c r="G84" s="55"/>
      <c r="H84" s="55"/>
      <c r="I84" s="55"/>
      <c r="J84" s="56"/>
      <c r="K84" s="55"/>
    </row>
    <row r="85" spans="3:11" ht="20.100000000000001" customHeight="1" x14ac:dyDescent="0.25">
      <c r="C85" s="55"/>
      <c r="D85" s="55"/>
      <c r="E85" s="55"/>
      <c r="F85" s="55"/>
      <c r="G85" s="55"/>
      <c r="H85" s="55"/>
      <c r="I85" s="55"/>
      <c r="J85" s="56"/>
      <c r="K85" s="55"/>
    </row>
    <row r="86" spans="3:11" ht="20.100000000000001" customHeight="1" x14ac:dyDescent="0.25">
      <c r="C86" s="55"/>
      <c r="D86" s="55"/>
      <c r="E86" s="55"/>
      <c r="F86" s="55"/>
      <c r="G86" s="55"/>
      <c r="H86" s="55"/>
      <c r="I86" s="55"/>
      <c r="J86" s="56"/>
      <c r="K86" s="55"/>
    </row>
    <row r="87" spans="3:11" ht="20.100000000000001" customHeight="1" x14ac:dyDescent="0.25">
      <c r="C87" s="55"/>
      <c r="D87" s="55"/>
      <c r="E87" s="55"/>
      <c r="F87" s="55"/>
      <c r="G87" s="55"/>
      <c r="H87" s="55"/>
      <c r="I87" s="55"/>
      <c r="J87" s="56"/>
      <c r="K87" s="55"/>
    </row>
    <row r="88" spans="3:11" ht="20.100000000000001" customHeight="1" x14ac:dyDescent="0.25">
      <c r="C88" s="55"/>
      <c r="D88" s="55"/>
      <c r="E88" s="55"/>
      <c r="F88" s="55"/>
      <c r="G88" s="55"/>
      <c r="H88" s="55"/>
      <c r="I88" s="55"/>
      <c r="J88" s="56"/>
      <c r="K88" s="55"/>
    </row>
    <row r="89" spans="3:11" ht="20.100000000000001" customHeight="1" x14ac:dyDescent="0.25">
      <c r="C89" s="55"/>
      <c r="D89" s="55"/>
      <c r="E89" s="55"/>
      <c r="F89" s="55"/>
      <c r="G89" s="55"/>
      <c r="H89" s="55"/>
      <c r="I89" s="55"/>
      <c r="J89" s="56"/>
      <c r="K89" s="55"/>
    </row>
    <row r="90" spans="3:11" ht="20.100000000000001" customHeight="1" x14ac:dyDescent="0.25">
      <c r="C90" s="55"/>
      <c r="D90" s="55"/>
      <c r="E90" s="55"/>
      <c r="F90" s="55"/>
      <c r="G90" s="55"/>
      <c r="H90" s="55"/>
      <c r="I90" s="55"/>
      <c r="J90" s="56"/>
      <c r="K90" s="55"/>
    </row>
    <row r="91" spans="3:11" ht="20.100000000000001" customHeight="1" x14ac:dyDescent="0.25">
      <c r="C91" s="55"/>
      <c r="D91" s="55"/>
      <c r="E91" s="55"/>
      <c r="F91" s="55"/>
      <c r="G91" s="55"/>
      <c r="H91" s="55"/>
      <c r="I91" s="55"/>
      <c r="J91" s="56"/>
      <c r="K91" s="55"/>
    </row>
    <row r="92" spans="3:11" ht="20.100000000000001" customHeight="1" x14ac:dyDescent="0.25">
      <c r="C92" s="55"/>
      <c r="D92" s="55"/>
      <c r="E92" s="55"/>
      <c r="F92" s="55"/>
      <c r="G92" s="55"/>
      <c r="H92" s="55"/>
      <c r="I92" s="55"/>
      <c r="J92" s="56"/>
      <c r="K92" s="55"/>
    </row>
    <row r="93" spans="3:11" ht="20.100000000000001" customHeight="1" x14ac:dyDescent="0.25">
      <c r="C93" s="55"/>
      <c r="D93" s="55"/>
      <c r="E93" s="55"/>
      <c r="F93" s="55"/>
      <c r="G93" s="55"/>
      <c r="H93" s="55"/>
      <c r="I93" s="55"/>
      <c r="J93" s="56"/>
      <c r="K93" s="55"/>
    </row>
    <row r="94" spans="3:11" ht="20.100000000000001" customHeight="1" x14ac:dyDescent="0.25">
      <c r="C94" s="55"/>
      <c r="D94" s="55"/>
      <c r="E94" s="55"/>
      <c r="F94" s="55"/>
      <c r="G94" s="55"/>
      <c r="H94" s="55"/>
      <c r="I94" s="55"/>
      <c r="J94" s="56"/>
      <c r="K94" s="55"/>
    </row>
    <row r="95" spans="3:11" ht="20.100000000000001" customHeight="1" x14ac:dyDescent="0.25">
      <c r="C95" s="55"/>
      <c r="D95" s="55"/>
      <c r="E95" s="55"/>
      <c r="F95" s="55"/>
      <c r="G95" s="55"/>
      <c r="H95" s="55"/>
      <c r="I95" s="55"/>
      <c r="J95" s="56"/>
      <c r="K95" s="55"/>
    </row>
    <row r="96" spans="3:11" ht="20.100000000000001" customHeight="1" x14ac:dyDescent="0.25">
      <c r="C96" s="55"/>
      <c r="D96" s="55"/>
      <c r="E96" s="55"/>
      <c r="F96" s="55"/>
      <c r="G96" s="55"/>
      <c r="H96" s="55"/>
      <c r="I96" s="55"/>
      <c r="J96" s="56"/>
      <c r="K96" s="55"/>
    </row>
    <row r="97" spans="3:11" ht="20.100000000000001" customHeight="1" x14ac:dyDescent="0.25">
      <c r="C97" s="55"/>
      <c r="D97" s="55"/>
      <c r="E97" s="55"/>
      <c r="F97" s="55"/>
      <c r="G97" s="55"/>
      <c r="H97" s="55"/>
      <c r="I97" s="55"/>
      <c r="J97" s="56"/>
      <c r="K97" s="55"/>
    </row>
    <row r="98" spans="3:11" ht="20.100000000000001" customHeight="1" x14ac:dyDescent="0.25">
      <c r="C98" s="55"/>
      <c r="D98" s="55"/>
      <c r="E98" s="55"/>
      <c r="F98" s="55"/>
      <c r="G98" s="55"/>
      <c r="H98" s="55"/>
      <c r="I98" s="55"/>
      <c r="J98" s="56"/>
      <c r="K98" s="55"/>
    </row>
    <row r="99" spans="3:11" ht="20.100000000000001" customHeight="1" x14ac:dyDescent="0.25">
      <c r="C99" s="55"/>
      <c r="D99" s="55"/>
      <c r="E99" s="55"/>
      <c r="F99" s="55"/>
      <c r="G99" s="55"/>
      <c r="H99" s="55"/>
      <c r="I99" s="55"/>
      <c r="J99" s="56"/>
      <c r="K99" s="55"/>
    </row>
    <row r="100" spans="3:11" ht="20.100000000000001" customHeight="1" x14ac:dyDescent="0.25">
      <c r="C100" s="55"/>
      <c r="D100" s="55"/>
      <c r="E100" s="55"/>
      <c r="F100" s="55"/>
      <c r="G100" s="55"/>
      <c r="H100" s="55"/>
      <c r="I100" s="55"/>
      <c r="J100" s="56"/>
      <c r="K100" s="55"/>
    </row>
    <row r="101" spans="3:11" ht="20.100000000000001" customHeight="1" x14ac:dyDescent="0.25">
      <c r="C101" s="55"/>
      <c r="D101" s="55"/>
      <c r="E101" s="55"/>
      <c r="F101" s="55"/>
      <c r="G101" s="55"/>
      <c r="H101" s="55"/>
      <c r="I101" s="55"/>
      <c r="J101" s="56"/>
      <c r="K101" s="55"/>
    </row>
    <row r="102" spans="3:11" ht="20.100000000000001" customHeight="1" x14ac:dyDescent="0.25">
      <c r="C102" s="55"/>
      <c r="D102" s="55"/>
      <c r="E102" s="55"/>
      <c r="F102" s="55"/>
      <c r="G102" s="55"/>
      <c r="H102" s="55"/>
      <c r="I102" s="55"/>
      <c r="J102" s="56"/>
      <c r="K102" s="55"/>
    </row>
    <row r="103" spans="3:11" ht="20.100000000000001" customHeight="1" x14ac:dyDescent="0.25">
      <c r="C103" s="55"/>
      <c r="D103" s="55"/>
      <c r="E103" s="55"/>
      <c r="F103" s="55"/>
      <c r="G103" s="55"/>
      <c r="H103" s="55"/>
      <c r="I103" s="55"/>
      <c r="J103" s="56"/>
      <c r="K103" s="55"/>
    </row>
  </sheetData>
  <mergeCells count="1">
    <mergeCell ref="D3:H3"/>
  </mergeCells>
  <conditionalFormatting sqref="D27">
    <cfRule type="cellIs" dxfId="19" priority="114" operator="equal">
      <formula>0</formula>
    </cfRule>
    <cfRule type="cellIs" dxfId="18" priority="115" operator="lessThan">
      <formula>0</formula>
    </cfRule>
    <cfRule type="cellIs" dxfId="17" priority="116" operator="greaterThan">
      <formula>0</formula>
    </cfRule>
  </conditionalFormatting>
  <conditionalFormatting sqref="J24">
    <cfRule type="cellIs" dxfId="16" priority="1" operator="between">
      <formula>0.8</formula>
      <formula>1</formula>
    </cfRule>
    <cfRule type="cellIs" dxfId="15" priority="2" operator="between">
      <formula>"0.8"</formula>
      <formula>1</formula>
    </cfRule>
    <cfRule type="cellIs" dxfId="14" priority="3" operator="between">
      <formula>0.5</formula>
      <formula>0.8</formula>
    </cfRule>
    <cfRule type="cellIs" dxfId="13" priority="4" operator="between">
      <formula>0</formula>
      <formula>0.5</formula>
    </cfRule>
    <cfRule type="cellIs" dxfId="12" priority="5" operator="greaterThan">
      <formula>1</formula>
    </cfRule>
    <cfRule type="cellIs" dxfId="11" priority="6" operator="lessThan">
      <formula>0</formula>
    </cfRule>
  </conditionalFormatting>
  <conditionalFormatting sqref="J26">
    <cfRule type="cellIs" dxfId="10" priority="111" operator="between">
      <formula>1.3</formula>
      <formula>1</formula>
    </cfRule>
    <cfRule type="cellIs" dxfId="9" priority="112" operator="lessThan">
      <formula>1</formula>
    </cfRule>
    <cfRule type="cellIs" dxfId="8" priority="113" operator="greaterThan">
      <formula>1.3</formula>
    </cfRule>
  </conditionalFormatting>
  <conditionalFormatting sqref="J27">
    <cfRule type="cellIs" dxfId="7" priority="106" operator="lessThan">
      <formula>0</formula>
    </cfRule>
    <cfRule type="cellIs" dxfId="6" priority="107" operator="between">
      <formula>0</formula>
      <formula>0.3</formula>
    </cfRule>
    <cfRule type="cellIs" dxfId="5" priority="108" operator="greaterThan">
      <formula>0.3</formula>
    </cfRule>
  </conditionalFormatting>
  <conditionalFormatting sqref="J28:J29">
    <cfRule type="cellIs" dxfId="4" priority="39" operator="lessThan">
      <formula>-1</formula>
    </cfRule>
    <cfRule type="cellIs" dxfId="3" priority="109" operator="between">
      <formula>0</formula>
      <formula>-1</formula>
    </cfRule>
    <cfRule type="cellIs" dxfId="2" priority="110" operator="greaterThan">
      <formula>0</formula>
    </cfRule>
  </conditionalFormatting>
  <conditionalFormatting sqref="J29">
    <cfRule type="cellIs" dxfId="1" priority="37" operator="equal">
      <formula>-1</formula>
    </cfRule>
    <cfRule type="cellIs" dxfId="0" priority="38" operator="between">
      <formula>-1</formula>
      <formula>0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83F47D5DC97547AE3AD90C01E5807D" ma:contentTypeVersion="19" ma:contentTypeDescription="Een nieuw document maken." ma:contentTypeScope="" ma:versionID="3205225f8f3158b61ff260ea032aea4c">
  <xsd:schema xmlns:xsd="http://www.w3.org/2001/XMLSchema" xmlns:xs="http://www.w3.org/2001/XMLSchema" xmlns:p="http://schemas.microsoft.com/office/2006/metadata/properties" xmlns:ns2="a7316b35-d443-4404-8fc4-671aab59f385" xmlns:ns3="54148ca2-9b2e-4d29-8666-e85fef369f18" targetNamespace="http://schemas.microsoft.com/office/2006/metadata/properties" ma:root="true" ma:fieldsID="07ea3731473c945b3acb447886773c0e" ns2:_="" ns3:_="">
    <xsd:import namespace="a7316b35-d443-4404-8fc4-671aab59f385"/>
    <xsd:import namespace="54148ca2-9b2e-4d29-8666-e85fef369f1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316b35-d443-4404-8fc4-671aab59f38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4c213cb9-347e-4a7f-9599-bec48aa943d4}" ma:internalName="TaxCatchAll" ma:showField="CatchAllData" ma:web="a7316b35-d443-4404-8fc4-671aab59f3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148ca2-9b2e-4d29-8666-e85fef369f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71979439-2170-4d31-a5f8-af9d8210fc8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4148ca2-9b2e-4d29-8666-e85fef369f18">
      <Terms xmlns="http://schemas.microsoft.com/office/infopath/2007/PartnerControls"/>
    </lcf76f155ced4ddcb4097134ff3c332f>
    <TaxCatchAll xmlns="a7316b35-d443-4404-8fc4-671aab59f385" xsi:nil="true"/>
  </documentManagement>
</p:properties>
</file>

<file path=customXml/itemProps1.xml><?xml version="1.0" encoding="utf-8"?>
<ds:datastoreItem xmlns:ds="http://schemas.openxmlformats.org/officeDocument/2006/customXml" ds:itemID="{75065E70-01B1-499F-AC51-55AA8B26863C}"/>
</file>

<file path=customXml/itemProps2.xml><?xml version="1.0" encoding="utf-8"?>
<ds:datastoreItem xmlns:ds="http://schemas.openxmlformats.org/officeDocument/2006/customXml" ds:itemID="{BFD5721B-8EFE-4FFC-B2AA-C3BE2AD946DA}"/>
</file>

<file path=customXml/itemProps3.xml><?xml version="1.0" encoding="utf-8"?>
<ds:datastoreItem xmlns:ds="http://schemas.openxmlformats.org/officeDocument/2006/customXml" ds:itemID="{16919F43-98C1-47EA-85A7-0E128017F51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Werkkapitaal</vt:lpstr>
      <vt:lpstr>GBR Z-curve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</dc:creator>
  <cp:lastModifiedBy>Jean Gieskens - Gieskens EV&amp;A</cp:lastModifiedBy>
  <dcterms:created xsi:type="dcterms:W3CDTF">2026-01-31T18:00:25Z</dcterms:created>
  <dcterms:modified xsi:type="dcterms:W3CDTF">2026-07-29T09:27:55Z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0x0101000083F47D5DC97547AE3AD90C01E5807D</vt:lpwstr>
  </property>
</Properties>
</file>